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9750"/>
  </bookViews>
  <sheets>
    <sheet name="kosong" sheetId="1" r:id="rId1"/>
  </sheets>
  <externalReferences>
    <externalReference r:id="rId2"/>
  </externalReferences>
  <definedNames>
    <definedName name="_xlnm.Print_Area" localSheetId="0">kosong!$A$1:$J$102</definedName>
  </definedNames>
  <calcPr calcId="145621"/>
</workbook>
</file>

<file path=xl/calcChain.xml><?xml version="1.0" encoding="utf-8"?>
<calcChain xmlns="http://schemas.openxmlformats.org/spreadsheetml/2006/main">
  <c r="I82" i="1" l="1"/>
  <c r="G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3" i="1"/>
  <c r="H73" i="1"/>
  <c r="J72" i="1"/>
  <c r="H72" i="1"/>
  <c r="J71" i="1"/>
  <c r="H71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5" i="1"/>
  <c r="H25" i="1"/>
  <c r="J24" i="1"/>
  <c r="H24" i="1"/>
  <c r="J23" i="1"/>
  <c r="J82" i="1" s="1"/>
  <c r="F84" i="1" s="1"/>
  <c r="F85" i="1" s="1"/>
  <c r="H23" i="1"/>
  <c r="J22" i="1"/>
  <c r="H22" i="1"/>
  <c r="E14" i="1"/>
  <c r="E13" i="1"/>
</calcChain>
</file>

<file path=xl/sharedStrings.xml><?xml version="1.0" encoding="utf-8"?>
<sst xmlns="http://schemas.openxmlformats.org/spreadsheetml/2006/main" count="170" uniqueCount="150">
  <si>
    <t>KEMENTERIAN AGAMA REPUBLIK INDONESIA</t>
  </si>
  <si>
    <t>UNIVERSITAS ISLAM NEGERI</t>
  </si>
  <si>
    <t>WALISONGO SEMARANG</t>
  </si>
  <si>
    <t>FAKULTAS EKONOMI DAN BISNIS ISLAM</t>
  </si>
  <si>
    <t>Jln. Prof Hamka Kampus III Telp/Fax. (024) 7608454 Ngaliyan Semarang kode Pos 50185</t>
  </si>
  <si>
    <t>Website : www.febi.walisongo.ac.id</t>
  </si>
  <si>
    <t>Nama Mahasiswa</t>
  </si>
  <si>
    <t>:</t>
  </si>
  <si>
    <t>N I M</t>
  </si>
  <si>
    <t>Tempat dan Tanggal Lahir</t>
  </si>
  <si>
    <t>Program Pendidikan</t>
  </si>
  <si>
    <t xml:space="preserve">Program studi/ Jurusan </t>
  </si>
  <si>
    <t>Tanggal Lulus</t>
  </si>
  <si>
    <t>Nomor Ijazah Universitas</t>
  </si>
  <si>
    <t>Nomor Ijazah Fakultas</t>
  </si>
  <si>
    <t xml:space="preserve">Nomor dan Nilai  Akreditasi Prodi </t>
  </si>
  <si>
    <t>NO</t>
  </si>
  <si>
    <t>KODE</t>
  </si>
  <si>
    <t>MATAKULIAH</t>
  </si>
  <si>
    <t>SKS</t>
  </si>
  <si>
    <t>NILAI</t>
  </si>
  <si>
    <t>ANGKA</t>
  </si>
  <si>
    <t>SKS ANGKA</t>
  </si>
  <si>
    <t>1. Matakuliah Pengembangan Kepribadian (MPK)</t>
  </si>
  <si>
    <t>INS  11015</t>
  </si>
  <si>
    <t xml:space="preserve">Bahasa Arab </t>
  </si>
  <si>
    <t>INS  11018</t>
  </si>
  <si>
    <t>Bahasa Inggris</t>
  </si>
  <si>
    <t>INS  11014</t>
  </si>
  <si>
    <t>Bahasa Indonesia</t>
  </si>
  <si>
    <t>INS  11013</t>
  </si>
  <si>
    <t>Pendidikan Kewarganegaraan</t>
  </si>
  <si>
    <t>2. Matakuliah Keilmuan dan Ketrampilan  (MKK)</t>
  </si>
  <si>
    <t>INS 2101</t>
  </si>
  <si>
    <t>Pengantar Studi Islam</t>
  </si>
  <si>
    <t>INS  12006</t>
  </si>
  <si>
    <t>Tafsir Ahkam Ekonomi</t>
  </si>
  <si>
    <t>PBS 21001</t>
  </si>
  <si>
    <t>Pengantar Ekonomi Mikro Syariah</t>
  </si>
  <si>
    <t>PBS 21002</t>
  </si>
  <si>
    <t>Pengantar Ekonomi Makro Syariah</t>
  </si>
  <si>
    <t>PBS 21003</t>
  </si>
  <si>
    <t>Pengantar Akuntansi Syariah</t>
  </si>
  <si>
    <t>PBS 21004</t>
  </si>
  <si>
    <t>Pengantar Manajemen dan Bisnis Syariah</t>
  </si>
  <si>
    <t>PBS 21005</t>
  </si>
  <si>
    <t>Ekonomi Islam</t>
  </si>
  <si>
    <t>PBS 21006</t>
  </si>
  <si>
    <t>Sejarah Ekonomi Islam</t>
  </si>
  <si>
    <t>PBS 21007</t>
  </si>
  <si>
    <t>Fiqh Zakat I</t>
  </si>
  <si>
    <t>PBS 21008</t>
  </si>
  <si>
    <t>Fiqh Muamalah I</t>
  </si>
  <si>
    <t>PBS 21020</t>
  </si>
  <si>
    <t>Matematika Bisnis</t>
  </si>
  <si>
    <t>PBS 21029</t>
  </si>
  <si>
    <t>Hukum Dalam Bisnis Syariah</t>
  </si>
  <si>
    <t>PBS 21032</t>
  </si>
  <si>
    <t>Metodologi Penelitian Perbankan</t>
  </si>
  <si>
    <t>3. Matakuliah Keahlian Berkarya (MKB)</t>
  </si>
  <si>
    <t>PBS 21009</t>
  </si>
  <si>
    <t>Fiqh Muamalat II</t>
  </si>
  <si>
    <t>PBS 21010</t>
  </si>
  <si>
    <t>Fiqh Zakat II</t>
  </si>
  <si>
    <t>PBS 21011</t>
  </si>
  <si>
    <t>Lembaga Keuangan Syariah</t>
  </si>
  <si>
    <t>PBS 21012</t>
  </si>
  <si>
    <t>Produk-Produk Bank Syariah</t>
  </si>
  <si>
    <t>PBS 21013</t>
  </si>
  <si>
    <t>Manajemen Pemasaran Syariah</t>
  </si>
  <si>
    <t>PBS 21014</t>
  </si>
  <si>
    <t>Manajemen Pemasaran Funding Bank Syari'ah</t>
  </si>
  <si>
    <t>PBS 21015</t>
  </si>
  <si>
    <t>Manajemen Sumber Daya Insani</t>
  </si>
  <si>
    <t>PBS 21016</t>
  </si>
  <si>
    <t>Manajemen Keuangan</t>
  </si>
  <si>
    <t>PBS 21017</t>
  </si>
  <si>
    <t>Manajemen Pembiayaan Bank Syariah</t>
  </si>
  <si>
    <t>PBS 21018</t>
  </si>
  <si>
    <t>Akuntansi Bank Syariah</t>
  </si>
  <si>
    <t>PBS 21019</t>
  </si>
  <si>
    <t>Manajemen Resiko Bank Syariah</t>
  </si>
  <si>
    <t>PBS 21021</t>
  </si>
  <si>
    <t>Akuntansi Syariah</t>
  </si>
  <si>
    <t>pbs 21022</t>
  </si>
  <si>
    <t>Auditing Bank Syariah</t>
  </si>
  <si>
    <t>PBS 21023</t>
  </si>
  <si>
    <t>Lalu Lintas Pembayaran Dalam dan Luar Negeri</t>
  </si>
  <si>
    <t>PBS 21024</t>
  </si>
  <si>
    <t>Analisis Laporan Keuangan</t>
  </si>
  <si>
    <t>PBS 21025</t>
  </si>
  <si>
    <t xml:space="preserve">Sistem Informasi Managemen </t>
  </si>
  <si>
    <t>PBS 21026</t>
  </si>
  <si>
    <t>Perpajakan</t>
  </si>
  <si>
    <t>PBS 21027</t>
  </si>
  <si>
    <t>Komunikasi Bisnis Syariah</t>
  </si>
  <si>
    <t>PBS 21028</t>
  </si>
  <si>
    <t>Kewirausahaan Syariah</t>
  </si>
  <si>
    <t>PBS 21030</t>
  </si>
  <si>
    <t xml:space="preserve">Statistik </t>
  </si>
  <si>
    <t>PBS 21031</t>
  </si>
  <si>
    <t>Etika Profesi</t>
  </si>
  <si>
    <t>PBS 22002</t>
  </si>
  <si>
    <t>Studi Kelayakan Bisnis</t>
  </si>
  <si>
    <t>PBS 22003</t>
  </si>
  <si>
    <t>ALMA</t>
  </si>
  <si>
    <t>Halaman 2</t>
  </si>
  <si>
    <t>NAMA MAHASISWA</t>
  </si>
  <si>
    <t>NOMOR INDUK</t>
  </si>
  <si>
    <t>PBS 22005</t>
  </si>
  <si>
    <t>Ke-Bank Sentralan</t>
  </si>
  <si>
    <t>PBS 22006</t>
  </si>
  <si>
    <t>Resolusi Konflik</t>
  </si>
  <si>
    <t>PBS 21208</t>
  </si>
  <si>
    <t>Kebijakan Fiskal dan Moneter Dalam Islam</t>
  </si>
  <si>
    <t>4. Matakuliah Perilaku  Berkarya (MPB)</t>
  </si>
  <si>
    <t>PBS 22004</t>
  </si>
  <si>
    <t>Aplikasi Komputer</t>
  </si>
  <si>
    <t>PBS 21033</t>
  </si>
  <si>
    <t>Praktek Bank Syari'ah I</t>
  </si>
  <si>
    <t>PBS 21034</t>
  </si>
  <si>
    <t>Praktek Bank Syari'ah II</t>
  </si>
  <si>
    <t>PBS 21035</t>
  </si>
  <si>
    <t>Kuliah KerJa Lapangan (KKL)</t>
  </si>
  <si>
    <t>PBS 21036</t>
  </si>
  <si>
    <t>Praktek Kerja Lapangan (Magang)</t>
  </si>
  <si>
    <t>PBS 21037</t>
  </si>
  <si>
    <t>Tugas Akhir</t>
  </si>
  <si>
    <t>PBS 22001</t>
  </si>
  <si>
    <t>Praktikum Ibadah</t>
  </si>
  <si>
    <t>J U M L A H</t>
  </si>
  <si>
    <t>Indek Prestasi Kumulatif</t>
  </si>
  <si>
    <t>Predikat</t>
  </si>
  <si>
    <t>Judul Tugas Akhir</t>
  </si>
  <si>
    <t>KETERANGAN :</t>
  </si>
  <si>
    <t>IPK</t>
  </si>
  <si>
    <t>PREDIKAT</t>
  </si>
  <si>
    <t>3,50 - 4,00</t>
  </si>
  <si>
    <t>CUMLAUDE</t>
  </si>
  <si>
    <t>3,00 - 3,49</t>
  </si>
  <si>
    <t>BAIK SEKALI</t>
  </si>
  <si>
    <t>2,50 - 2,99</t>
  </si>
  <si>
    <t>B A I K</t>
  </si>
  <si>
    <t>2,00 - 2,49</t>
  </si>
  <si>
    <t>CUKUP</t>
  </si>
  <si>
    <t xml:space="preserve">Semarang, </t>
  </si>
  <si>
    <t>Kasubag Akademik Kemahasiswaan dan Alumni</t>
  </si>
  <si>
    <t>H. Moch  Muhaemin, S.Ag MM</t>
  </si>
  <si>
    <t>NIP. 197111282000031001</t>
  </si>
  <si>
    <t>TRANSKRIP AKADEMIK SEMENTARA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</si>
</sst>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0_);_(* \(#,##0.00\);_(* \-??_);_(@_)"/>
  </numFmts>
  <fonts count="2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sz val="10"/>
      <name val="Mang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  <charset val="1"/>
    </font>
    <font>
      <sz val="10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7" fillId="0" borderId="0"/>
    <xf numFmtId="0" fontId="1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center"/>
    </xf>
    <xf numFmtId="43" fontId="7" fillId="0" borderId="0">
      <protection locked="0"/>
    </xf>
    <xf numFmtId="43" fontId="15" fillId="0" borderId="0" applyFont="0" applyFill="0" applyBorder="0" applyAlignment="0" applyProtection="0">
      <alignment vertical="center"/>
    </xf>
    <xf numFmtId="165" fontId="17" fillId="0" borderId="0" applyFill="0" applyBorder="0" applyAlignment="0" applyProtection="0"/>
    <xf numFmtId="43" fontId="7" fillId="0" borderId="0">
      <protection locked="0"/>
    </xf>
    <xf numFmtId="43" fontId="18" fillId="0" borderId="0">
      <alignment vertical="top"/>
      <protection locked="0"/>
    </xf>
    <xf numFmtId="43" fontId="19" fillId="0" borderId="0" applyFont="0" applyFill="0" applyBorder="0" applyAlignment="0" applyProtection="0">
      <alignment vertical="center"/>
    </xf>
    <xf numFmtId="43" fontId="18" fillId="0" borderId="0">
      <protection locked="0"/>
    </xf>
    <xf numFmtId="43" fontId="15" fillId="0" borderId="0" applyFont="0" applyFill="0" applyBorder="0" applyAlignment="0" applyProtection="0">
      <alignment vertical="center"/>
    </xf>
    <xf numFmtId="43" fontId="18" fillId="0" borderId="0">
      <protection locked="0"/>
    </xf>
    <xf numFmtId="43" fontId="20" fillId="0" borderId="0" applyFont="0" applyFill="0" applyBorder="0" applyAlignment="0" applyProtection="0"/>
    <xf numFmtId="0" fontId="21" fillId="0" borderId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>
      <protection locked="0"/>
    </xf>
    <xf numFmtId="0" fontId="7" fillId="0" borderId="0">
      <protection locked="0"/>
    </xf>
    <xf numFmtId="0" fontId="22" fillId="0" borderId="0"/>
    <xf numFmtId="0" fontId="7" fillId="0" borderId="0">
      <protection locked="0"/>
    </xf>
    <xf numFmtId="0" fontId="7" fillId="0" borderId="0">
      <alignment vertical="center"/>
    </xf>
    <xf numFmtId="0" fontId="23" fillId="0" borderId="0">
      <alignment vertical="center"/>
    </xf>
    <xf numFmtId="0" fontId="22" fillId="0" borderId="0"/>
    <xf numFmtId="0" fontId="7" fillId="0" borderId="0">
      <alignment vertical="center"/>
    </xf>
    <xf numFmtId="0" fontId="7" fillId="0" borderId="0">
      <protection locked="0"/>
    </xf>
    <xf numFmtId="0" fontId="21" fillId="0" borderId="0">
      <alignment vertical="center"/>
    </xf>
    <xf numFmtId="0" fontId="18" fillId="0" borderId="0"/>
    <xf numFmtId="0" fontId="19" fillId="0" borderId="0">
      <alignment vertical="center"/>
    </xf>
    <xf numFmtId="0" fontId="15" fillId="0" borderId="0">
      <alignment vertical="center"/>
    </xf>
    <xf numFmtId="0" fontId="7" fillId="0" borderId="0"/>
    <xf numFmtId="0" fontId="20" fillId="0" borderId="0"/>
    <xf numFmtId="0" fontId="20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1" applyFont="1"/>
    <xf numFmtId="49" fontId="6" fillId="0" borderId="0" xfId="0" applyNumberFormat="1" applyFont="1" applyBorder="1" applyAlignment="1"/>
    <xf numFmtId="0" fontId="6" fillId="0" borderId="0" xfId="0" applyFont="1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8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/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1" applyFont="1" applyAlignment="1"/>
    <xf numFmtId="0" fontId="8" fillId="0" borderId="0" xfId="1" applyFont="1" applyBorder="1"/>
    <xf numFmtId="0" fontId="13" fillId="0" borderId="0" xfId="0" applyFont="1"/>
    <xf numFmtId="0" fontId="14" fillId="0" borderId="0" xfId="0" applyFont="1"/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8">
    <cellStyle name="Comma 2" xfId="3"/>
    <cellStyle name="Comma 2 2" xfId="4"/>
    <cellStyle name="Comma 2 3" xfId="5"/>
    <cellStyle name="Comma 2 4" xfId="6"/>
    <cellStyle name="Comma 2 5" xfId="7"/>
    <cellStyle name="Comma 2 6" xfId="8"/>
    <cellStyle name="Comma 2 7" xfId="9"/>
    <cellStyle name="Comma 3" xfId="10"/>
    <cellStyle name="Comma 4" xfId="11"/>
    <cellStyle name="Comma 5" xfId="12"/>
    <cellStyle name="Comma 6" xfId="13"/>
    <cellStyle name="Comma 7" xfId="14"/>
    <cellStyle name="Comma 8" xfId="15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2" xfId="1"/>
    <cellStyle name="Normal 2 2" xfId="22"/>
    <cellStyle name="Normal 2 2 2" xfId="23"/>
    <cellStyle name="Normal 2 2 3" xfId="24"/>
    <cellStyle name="Normal 2 2 4" xfId="25"/>
    <cellStyle name="Normal 2 3" xfId="26"/>
    <cellStyle name="Normal 2 4" xfId="27"/>
    <cellStyle name="Normal 2 5" xfId="28"/>
    <cellStyle name="Normal 2 6" xfId="29"/>
    <cellStyle name="Normal 2 7" xfId="30"/>
    <cellStyle name="Normal 3" xfId="31"/>
    <cellStyle name="Normal 3 2" xfId="2"/>
    <cellStyle name="Normal 4" xfId="32"/>
    <cellStyle name="Normal 5" xfId="33"/>
    <cellStyle name="Normal 6" xfId="34"/>
    <cellStyle name="Normal 7" xfId="35"/>
    <cellStyle name="Normal 8" xfId="36"/>
    <cellStyle name="Normal 9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2" name="Rectangle 1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8" name="Rectangle 1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1" name="Rectangle 2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4" name="Rectangle 2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6" name="Group 2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7" name="Rectangle 2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0" name="Rectangle 2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3" name="Rectangle 3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6" name="Rectangle 3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8" name="Group 3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9" name="Rectangle 3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2" name="Rectangle 4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5" name="Rectangle 4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8" name="Rectangle 4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0" name="Group 4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1" name="Rectangle 5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4" name="Rectangle 5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7" name="Rectangle 5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0" name="Rectangle 5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2" name="Group 6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3" name="Rectangle 6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4" name="Picture 6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6" name="Rectangle 6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9" name="Rectangle 6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2" name="Rectangle 7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4" name="Group 7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5" name="Rectangle 7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6" name="Picture 7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8" name="Rectangle 7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1" name="Rectangle 8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4" name="Rectangle 8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6" name="Group 8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7" name="Rectangle 8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8" name="Picture 8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0" name="Rectangle 8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3" name="Rectangle 9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6" name="Rectangle 9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8" name="Group 9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9" name="Rectangle 9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0" name="Picture 9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0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02" name="Rectangle 10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0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05" name="Rectangle 10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0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08" name="Rectangle 10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0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10" name="Group 10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11" name="Rectangle 11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12" name="Picture 1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1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14" name="Rectangle 11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1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17" name="Rectangle 11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1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1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20" name="Rectangle 11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2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22" name="Group 12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23" name="Rectangle 12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24" name="Picture 1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2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26" name="Rectangle 12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2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29" name="Rectangle 12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3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32" name="Rectangle 13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34" name="Group 13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35" name="Rectangle 13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6" name="Picture 1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3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38" name="Rectangle 13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4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41" name="Rectangle 14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4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4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44" name="Rectangle 14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4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46" name="Group 14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47" name="Rectangle 14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48" name="Picture 14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4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50" name="Rectangle 14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5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53" name="Rectangle 15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5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5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56" name="Rectangle 15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5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58" name="Group 15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59" name="Rectangle 15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60" name="Picture 15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6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62" name="Rectangle 16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6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65" name="Rectangle 16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6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6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68" name="Rectangle 16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6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70" name="Group 16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71" name="Rectangle 17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72" name="Picture 17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7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74" name="Rectangle 17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7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77" name="Rectangle 17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7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7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80" name="Rectangle 17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8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82" name="Group 18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83" name="Rectangle 18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84" name="Picture 18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8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86" name="Rectangle 18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8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8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89" name="Rectangle 18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9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9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92" name="Rectangle 19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9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94" name="Group 19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95" name="Rectangle 19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96" name="Picture 19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19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198" name="Rectangle 19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19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0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01" name="Rectangle 20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0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0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04" name="Rectangle 20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0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06" name="Group 20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07" name="Rectangle 20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08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0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10" name="Rectangle 20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1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13" name="Rectangle 21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1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1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16" name="Rectangle 21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1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18" name="Group 21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19" name="Rectangle 21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0" name="Picture 21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2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22" name="Rectangle 22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2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25" name="Rectangle 22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2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28" name="Rectangle 22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2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30" name="Group 22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31" name="Rectangle 23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32" name="Picture 23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3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34" name="Rectangle 23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3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37" name="Rectangle 23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3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3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40" name="Rectangle 23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4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42" name="Group 24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43" name="Rectangle 24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44" name="Picture 24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4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46" name="Rectangle 24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4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49" name="Rectangle 24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5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52" name="Rectangle 25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54" name="Group 25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55" name="Rectangle 25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6" name="Picture 25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5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58" name="Rectangle 25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5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6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61" name="Rectangle 26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6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6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64" name="Rectangle 26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6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66" name="Group 26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67" name="Rectangle 26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68" name="Picture 26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6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70" name="Rectangle 26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7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73" name="Rectangle 27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7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7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76" name="Rectangle 27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7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78" name="Group 27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79" name="Rectangle 27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0" name="Picture 27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8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82" name="Rectangle 28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8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85" name="Rectangle 28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8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88" name="Rectangle 28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8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90" name="Group 28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91" name="Rectangle 29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92" name="Picture 29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9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94" name="Rectangle 29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9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297" name="Rectangle 29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9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29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00" name="Rectangle 29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0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02" name="Group 30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03" name="Rectangle 30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04" name="Picture 30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0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06" name="Rectangle 30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0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09" name="Rectangle 30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1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12" name="Rectangle 31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1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14" name="Group 31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15" name="Rectangle 31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16" name="Picture 31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1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18" name="Rectangle 31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2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21" name="Rectangle 32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2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2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24" name="Rectangle 32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2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26" name="Group 32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27" name="Rectangle 32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28" name="Picture 32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2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30" name="Rectangle 32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3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33" name="Rectangle 33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3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3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36" name="Rectangle 33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3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38" name="Group 33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39" name="Rectangle 33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40" name="Picture 33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4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42" name="Rectangle 34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4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45" name="Rectangle 34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4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48" name="Rectangle 34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4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50" name="Group 34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51" name="Rectangle 35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52" name="Picture 35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5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54" name="Rectangle 35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5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57" name="Rectangle 35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5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5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60" name="Rectangle 35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6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62" name="Group 36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63" name="Rectangle 36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64" name="Picture 36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6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66" name="Rectangle 36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6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69" name="Rectangle 36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7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7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72" name="Rectangle 37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7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74" name="Group 37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75" name="Rectangle 37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76" name="Picture 37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7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78" name="Rectangle 37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8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81" name="Rectangle 38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8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66674</xdr:colOff>
      <xdr:row>1</xdr:row>
      <xdr:rowOff>19050</xdr:rowOff>
    </xdr:from>
    <xdr:to>
      <xdr:col>1</xdr:col>
      <xdr:colOff>542924</xdr:colOff>
      <xdr:row>4</xdr:row>
      <xdr:rowOff>133350</xdr:rowOff>
    </xdr:to>
    <xdr:grpSp>
      <xdr:nvGrpSpPr>
        <xdr:cNvPr id="383" name="Group 1"/>
        <xdr:cNvGrpSpPr>
          <a:grpSpLocks/>
        </xdr:cNvGrpSpPr>
      </xdr:nvGrpSpPr>
      <xdr:grpSpPr bwMode="auto">
        <a:xfrm>
          <a:off x="66674" y="225425"/>
          <a:ext cx="793750" cy="733425"/>
          <a:chOff x="4312" y="3780"/>
          <a:chExt cx="1088" cy="1073"/>
        </a:xfrm>
      </xdr:grpSpPr>
      <xdr:sp macro="" textlink="">
        <xdr:nvSpPr>
          <xdr:cNvPr id="384" name="Rectangle 38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8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86" name="Group 38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87" name="Rectangle 38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88" name="Picture 38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8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90" name="Rectangle 38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9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93" name="Rectangle 39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9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96" name="Rectangle 39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39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398" name="Group 39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399" name="Rectangle 39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00" name="Picture 39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0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02" name="Rectangle 40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0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05" name="Rectangle 40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0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08" name="Rectangle 40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0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10" name="Group 409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11" name="Rectangle 41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12" name="Picture 4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1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14" name="Rectangle 41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1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17" name="Rectangle 41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1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1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20" name="Rectangle 41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2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22" name="Group 42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23" name="Rectangle 42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24" name="Picture 4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2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26" name="Rectangle 42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2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29" name="Rectangle 42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3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3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32" name="Rectangle 43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3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34" name="Group 433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35" name="Rectangle 43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36" name="Picture 435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3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38" name="Rectangle 43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4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41" name="Rectangle 44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4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4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44" name="Rectangle 44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4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46" name="Group 445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47" name="Rectangle 44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48" name="Picture 44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4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50" name="Rectangle 44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5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53" name="Rectangle 45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5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5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56" name="Rectangle 45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5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58" name="Group 457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59" name="Rectangle 45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60" name="Picture 459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66657</xdr:colOff>
      <xdr:row>1</xdr:row>
      <xdr:rowOff>19051</xdr:rowOff>
    </xdr:from>
    <xdr:to>
      <xdr:col>0</xdr:col>
      <xdr:colOff>106280</xdr:colOff>
      <xdr:row>2</xdr:row>
      <xdr:rowOff>22087</xdr:rowOff>
    </xdr:to>
    <xdr:sp macro="" textlink="">
      <xdr:nvSpPr>
        <xdr:cNvPr id="461" name="Rectangle 460"/>
        <xdr:cNvSpPr>
          <a:spLocks noChangeArrowheads="1"/>
        </xdr:cNvSpPr>
      </xdr:nvSpPr>
      <xdr:spPr bwMode="auto">
        <a:xfrm>
          <a:off x="66657" y="219076"/>
          <a:ext cx="39623" cy="203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542925</xdr:colOff>
      <xdr:row>4</xdr:row>
      <xdr:rowOff>114300</xdr:rowOff>
    </xdr:to>
    <xdr:pic>
      <xdr:nvPicPr>
        <xdr:cNvPr id="462" name="Picture 4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0" y="66675"/>
          <a:ext cx="8572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63" name="Group 46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64" name="Rectangle 46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65" name="Picture 46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6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67" name="Rectangle 46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6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6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70" name="Rectangle 46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7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73" name="Rectangle 47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7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75" name="Group 47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76" name="Rectangle 47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77" name="Picture 47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7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79" name="Rectangle 47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8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8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82" name="Rectangle 48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8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85" name="Rectangle 48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87" name="Group 48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88" name="Rectangle 48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89" name="Picture 48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9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91" name="Rectangle 49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9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9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94" name="Rectangle 49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9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497" name="Rectangle 49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9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499" name="Group 49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00" name="Rectangle 49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01" name="Picture 5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0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03" name="Rectangle 50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0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0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06" name="Rectangle 50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0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09" name="Rectangle 50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11" name="Group 51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12" name="Rectangle 51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13" name="Picture 5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1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15" name="Rectangle 51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1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1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18" name="Rectangle 51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2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21" name="Rectangle 52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2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23" name="Group 52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24" name="Rectangle 52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25" name="Picture 5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2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27" name="Rectangle 52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2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2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30" name="Rectangle 52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3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33" name="Rectangle 53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3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35" name="Group 53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36" name="Rectangle 53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37" name="Picture 5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3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39" name="Rectangle 53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4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4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42" name="Rectangle 54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4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45" name="Rectangle 54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47" name="Group 54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48" name="Rectangle 54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49" name="Picture 5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5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51" name="Rectangle 55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5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5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54" name="Rectangle 55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5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57" name="Rectangle 55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5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59" name="Group 55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60" name="Rectangle 55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61" name="Picture 56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6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63" name="Rectangle 56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6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6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66" name="Rectangle 56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6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69" name="Rectangle 56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7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71" name="Group 57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72" name="Rectangle 57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73" name="Picture 57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7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75" name="Rectangle 57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7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7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78" name="Rectangle 57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8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81" name="Rectangle 58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8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83" name="Group 58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84" name="Rectangle 58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85" name="Picture 58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8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87" name="Rectangle 58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8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8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90" name="Rectangle 58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9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93" name="Rectangle 59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95" name="Group 59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96" name="Rectangle 59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97" name="Picture 5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59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599" name="Rectangle 59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0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0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02" name="Rectangle 60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0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05" name="Rectangle 60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07" name="Group 60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08" name="Rectangle 60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09" name="Picture 60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1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11" name="Rectangle 61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1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1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14" name="Rectangle 61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1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17" name="Rectangle 61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1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19" name="Group 61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20" name="Rectangle 61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21" name="Picture 6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2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23" name="Rectangle 62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2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2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26" name="Rectangle 62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2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2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29" name="Rectangle 62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3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31" name="Group 63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32" name="Rectangle 63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33" name="Picture 63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3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35" name="Rectangle 63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3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3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38" name="Rectangle 63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3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4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41" name="Rectangle 64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4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43" name="Group 64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44" name="Rectangle 64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45" name="Picture 6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4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47" name="Rectangle 64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4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4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50" name="Rectangle 64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5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5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53" name="Rectangle 65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5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55" name="Group 65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56" name="Rectangle 65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57" name="Picture 65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5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59" name="Rectangle 65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6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6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62" name="Rectangle 66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6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6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65" name="Rectangle 66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6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67" name="Group 66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68" name="Rectangle 66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69" name="Picture 66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7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71" name="Rectangle 67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7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7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74" name="Rectangle 67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7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7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77" name="Rectangle 67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7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79" name="Group 67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80" name="Rectangle 67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81" name="Picture 68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8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83" name="Rectangle 68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8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8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86" name="Rectangle 68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8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8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89" name="Rectangle 68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9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91" name="Group 69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92" name="Rectangle 69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93" name="Picture 69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9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95" name="Rectangle 69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9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69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698" name="Rectangle 69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69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0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01" name="Rectangle 70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0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03" name="Group 70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04" name="Rectangle 70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05" name="Picture 70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0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07" name="Rectangle 70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0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0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10" name="Rectangle 70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1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1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13" name="Rectangle 71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1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15" name="Group 71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16" name="Rectangle 71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17" name="Picture 7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1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19" name="Rectangle 71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2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2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22" name="Rectangle 72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2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2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25" name="Rectangle 72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2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27" name="Group 72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28" name="Rectangle 72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29" name="Picture 72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3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31" name="Rectangle 73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3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3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34" name="Rectangle 73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3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3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37" name="Rectangle 73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3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39" name="Group 73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40" name="Rectangle 73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41" name="Picture 74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4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43" name="Rectangle 74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4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4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46" name="Rectangle 74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4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49" name="Rectangle 74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5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51" name="Group 75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52" name="Rectangle 75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53" name="Picture 75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5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55" name="Rectangle 75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5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5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58" name="Rectangle 75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5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6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61" name="Rectangle 76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6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63" name="Group 76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64" name="Rectangle 76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65" name="Picture 76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6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67" name="Rectangle 76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6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6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70" name="Rectangle 76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7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7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73" name="Rectangle 77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7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75" name="Group 77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76" name="Rectangle 77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77" name="Picture 77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7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79" name="Rectangle 77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8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8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82" name="Rectangle 78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8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8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85" name="Rectangle 78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8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87" name="Group 78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88" name="Rectangle 78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89" name="Picture 78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9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91" name="Rectangle 79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9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9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94" name="Rectangle 79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9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9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797" name="Rectangle 79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9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799" name="Group 79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00" name="Rectangle 79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01" name="Picture 80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0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03" name="Rectangle 80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0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0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06" name="Rectangle 80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0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0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09" name="Rectangle 80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1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11" name="Group 81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12" name="Rectangle 81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13" name="Picture 8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1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15" name="Rectangle 81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1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1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18" name="Rectangle 81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1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2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21" name="Rectangle 82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2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23" name="Group 82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24" name="Rectangle 82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25" name="Picture 82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2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27" name="Rectangle 82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2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2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30" name="Rectangle 82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3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3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33" name="Rectangle 83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3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35" name="Group 83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36" name="Rectangle 83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37" name="Picture 83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3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39" name="Rectangle 83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4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4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42" name="Rectangle 84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4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66674</xdr:colOff>
      <xdr:row>1</xdr:row>
      <xdr:rowOff>19050</xdr:rowOff>
    </xdr:from>
    <xdr:to>
      <xdr:col>1</xdr:col>
      <xdr:colOff>542924</xdr:colOff>
      <xdr:row>4</xdr:row>
      <xdr:rowOff>133350</xdr:rowOff>
    </xdr:to>
    <xdr:grpSp>
      <xdr:nvGrpSpPr>
        <xdr:cNvPr id="844" name="Group 1"/>
        <xdr:cNvGrpSpPr>
          <a:grpSpLocks/>
        </xdr:cNvGrpSpPr>
      </xdr:nvGrpSpPr>
      <xdr:grpSpPr bwMode="auto">
        <a:xfrm>
          <a:off x="66674" y="225425"/>
          <a:ext cx="793750" cy="733425"/>
          <a:chOff x="4312" y="3780"/>
          <a:chExt cx="1088" cy="1073"/>
        </a:xfrm>
      </xdr:grpSpPr>
      <xdr:sp macro="" textlink="">
        <xdr:nvSpPr>
          <xdr:cNvPr id="845" name="Rectangle 84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4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47" name="Group 84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48" name="Rectangle 84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49" name="Picture 84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5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51" name="Rectangle 85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5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5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54" name="Rectangle 85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5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5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57" name="Rectangle 85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5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59" name="Group 85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60" name="Rectangle 85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61" name="Picture 86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6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63" name="Rectangle 86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6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65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66" name="Rectangle 86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6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6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69" name="Rectangle 86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7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71" name="Group 870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72" name="Rectangle 87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73" name="Picture 87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7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75" name="Rectangle 87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7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77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78" name="Rectangle 87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79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8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81" name="Rectangle 88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8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83" name="Group 882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84" name="Rectangle 88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85" name="Picture 88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8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87" name="Rectangle 88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8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89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90" name="Rectangle 88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91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92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93" name="Rectangle 892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95" name="Group 894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96" name="Rectangle 895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897" name="Picture 89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898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899" name="Rectangle 898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00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01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02" name="Rectangle 901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03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04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05" name="Rectangle 904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06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07" name="Group 906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08" name="Rectangle 907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09" name="Picture 90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10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11" name="Rectangle 910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12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13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14" name="Rectangle 913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15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16" name="Group 1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17" name="Rectangle 916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18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66675</xdr:colOff>
      <xdr:row>1</xdr:row>
      <xdr:rowOff>19050</xdr:rowOff>
    </xdr:from>
    <xdr:to>
      <xdr:col>1</xdr:col>
      <xdr:colOff>342900</xdr:colOff>
      <xdr:row>4</xdr:row>
      <xdr:rowOff>133350</xdr:rowOff>
    </xdr:to>
    <xdr:grpSp>
      <xdr:nvGrpSpPr>
        <xdr:cNvPr id="919" name="Group 918"/>
        <xdr:cNvGrpSpPr>
          <a:grpSpLocks/>
        </xdr:cNvGrpSpPr>
      </xdr:nvGrpSpPr>
      <xdr:grpSpPr bwMode="auto">
        <a:xfrm>
          <a:off x="66675" y="225425"/>
          <a:ext cx="593725" cy="733425"/>
          <a:chOff x="4312" y="3780"/>
          <a:chExt cx="1088" cy="1073"/>
        </a:xfrm>
      </xdr:grpSpPr>
      <xdr:sp macro="" textlink="">
        <xdr:nvSpPr>
          <xdr:cNvPr id="920" name="Rectangle 919"/>
          <xdr:cNvSpPr>
            <a:spLocks noChangeArrowheads="1"/>
          </xdr:cNvSpPr>
        </xdr:nvSpPr>
        <xdr:spPr bwMode="auto">
          <a:xfrm>
            <a:off x="4312" y="3780"/>
            <a:ext cx="73" cy="3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200" b="0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0">
              <a:defRPr sz="1000"/>
            </a:pPr>
            <a:endParaRPr lang="en-US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921" name="Picture 920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312" y="3780"/>
            <a:ext cx="1088" cy="1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0</xdr:col>
      <xdr:colOff>66657</xdr:colOff>
      <xdr:row>1</xdr:row>
      <xdr:rowOff>19051</xdr:rowOff>
    </xdr:from>
    <xdr:to>
      <xdr:col>0</xdr:col>
      <xdr:colOff>106280</xdr:colOff>
      <xdr:row>2</xdr:row>
      <xdr:rowOff>22087</xdr:rowOff>
    </xdr:to>
    <xdr:sp macro="" textlink="">
      <xdr:nvSpPr>
        <xdr:cNvPr id="922" name="Rectangle 921"/>
        <xdr:cNvSpPr>
          <a:spLocks noChangeArrowheads="1"/>
        </xdr:cNvSpPr>
      </xdr:nvSpPr>
      <xdr:spPr bwMode="auto">
        <a:xfrm>
          <a:off x="66657" y="219076"/>
          <a:ext cx="39623" cy="203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66675</xdr:rowOff>
    </xdr:from>
    <xdr:to>
      <xdr:col>1</xdr:col>
      <xdr:colOff>542925</xdr:colOff>
      <xdr:row>4</xdr:row>
      <xdr:rowOff>114300</xdr:rowOff>
    </xdr:to>
    <xdr:pic>
      <xdr:nvPicPr>
        <xdr:cNvPr id="923" name="Picture 4" descr="Description: Description: Description: Description: Description: Description: Description: Description: Description: Description: Description: https://fbcdn-sphotos-f-a.akamaihd.net/hphotos-ak-xpa1/v/t1.0-9/10686635_489252414548903_3827129988838090368_n.jpg?oh=f548d40337b5f73e717d6e9cbe2ebb32&amp;oe=55441A42&amp;__gda__=1426716410_02c093f354bdc649e785b3c3bb83114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06" t="1741"/>
        <a:stretch>
          <a:fillRect/>
        </a:stretch>
      </xdr:blipFill>
      <xdr:spPr bwMode="auto">
        <a:xfrm>
          <a:off x="0" y="66675"/>
          <a:ext cx="857250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79375</xdr:colOff>
      <xdr:row>0</xdr:row>
      <xdr:rowOff>79375</xdr:rowOff>
    </xdr:from>
    <xdr:to>
      <xdr:col>1</xdr:col>
      <xdr:colOff>469129</xdr:colOff>
      <xdr:row>5</xdr:row>
      <xdr:rowOff>117474</xdr:rowOff>
    </xdr:to>
    <xdr:pic>
      <xdr:nvPicPr>
        <xdr:cNvPr id="924" name="Picture 923" descr="http://3.bp.blogspot.com/-ZkxiPDGI68I/VS3HTZoRBSI/AAAAAAAAB6o/8dXEnRplHMI/s1600/uin%2Bblack%2Bwhite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33" t="1805" r="14427"/>
        <a:stretch/>
      </xdr:blipFill>
      <xdr:spPr bwMode="auto">
        <a:xfrm>
          <a:off x="79375" y="79375"/>
          <a:ext cx="704079" cy="101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JAZAH%20DAN%20WISUDA/ijazah%20dan%20transkrip%20januari%202017/WISUDAWAN%20D3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0"/>
      <sheetName val="181"/>
      <sheetName val="179"/>
      <sheetName val="178"/>
      <sheetName val="177"/>
      <sheetName val="176"/>
      <sheetName val="63A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4"/>
      <sheetName val="163"/>
      <sheetName val="162"/>
      <sheetName val="161"/>
      <sheetName val="160"/>
      <sheetName val="159"/>
      <sheetName val="157"/>
      <sheetName val="156"/>
      <sheetName val="155"/>
      <sheetName val="154"/>
      <sheetName val="151"/>
      <sheetName val="150"/>
      <sheetName val="149"/>
      <sheetName val="146"/>
      <sheetName val="147"/>
      <sheetName val="143"/>
      <sheetName val="132"/>
      <sheetName val="136"/>
      <sheetName val="130"/>
      <sheetName val="137"/>
      <sheetName val="134"/>
      <sheetName val="129"/>
      <sheetName val="145"/>
      <sheetName val="144"/>
      <sheetName val="148"/>
      <sheetName val="142"/>
      <sheetName val="141"/>
      <sheetName val="140"/>
      <sheetName val="139"/>
      <sheetName val="133"/>
      <sheetName val="131"/>
      <sheetName val="135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2"/>
      <sheetName val="112"/>
      <sheetName val="111"/>
      <sheetName val="110"/>
      <sheetName val="109"/>
      <sheetName val="108"/>
      <sheetName val="107"/>
      <sheetName val="106"/>
      <sheetName val="105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Sheet3"/>
    </sheetNames>
    <sheetDataSet>
      <sheetData sheetId="0">
        <row r="1">
          <cell r="A1">
            <v>2</v>
          </cell>
          <cell r="B1" t="str">
            <v>MAYA QORRI 'AINA</v>
          </cell>
          <cell r="C1" t="str">
            <v>132503023</v>
          </cell>
          <cell r="D1" t="str">
            <v>SEMARANG, 10 JUNI 1995</v>
          </cell>
          <cell r="E1" t="str">
            <v>Diploma Tiga (D.3)</v>
          </cell>
          <cell r="F1" t="str">
            <v>Perbankan Syari'ah</v>
          </cell>
          <cell r="G1" t="str">
            <v>8 Juni 2016</v>
          </cell>
          <cell r="H1" t="str">
            <v>0249/Un.10.0/LXIX/07/2016</v>
          </cell>
          <cell r="I1" t="str">
            <v>002/Un.10.5/XXII/07/2016</v>
          </cell>
          <cell r="J1" t="str">
            <v>1200/SK/BAN-PT/Akred/Dpl-III/XII/2015. Nilai : B</v>
          </cell>
        </row>
        <row r="2">
          <cell r="A2">
            <v>54</v>
          </cell>
          <cell r="B2" t="str">
            <v>ACHMAT NUR CHOIRIN</v>
          </cell>
          <cell r="C2" t="str">
            <v>122503027</v>
          </cell>
          <cell r="D2" t="str">
            <v>TEMANGGUNG, 12 NOPEMBER 1993</v>
          </cell>
          <cell r="E2" t="str">
            <v>Diploma Tiga (D.3)</v>
          </cell>
          <cell r="F2" t="str">
            <v>Perbankan Syari'ah</v>
          </cell>
          <cell r="G2" t="str">
            <v>20 januari 2016</v>
          </cell>
          <cell r="H2" t="str">
            <v>0398/Un.10.0/LXIX/07/2016</v>
          </cell>
          <cell r="I2" t="str">
            <v>054/Un.10.5/LXIX/07/2017</v>
          </cell>
          <cell r="J2" t="str">
            <v>1200/SK/BAN-PT/Akred/Dpl-III/XII/2015. Nilai : B</v>
          </cell>
        </row>
        <row r="3">
          <cell r="A3">
            <v>55</v>
          </cell>
          <cell r="B3" t="str">
            <v>IMAM HADI</v>
          </cell>
          <cell r="C3" t="str">
            <v>122503054</v>
          </cell>
          <cell r="D3" t="str">
            <v>PEMALANG, 16 AGUSTUS 1991</v>
          </cell>
          <cell r="E3" t="str">
            <v>Diploma Tiga (D.3)</v>
          </cell>
          <cell r="F3" t="str">
            <v>Perbankan Syari'ah</v>
          </cell>
          <cell r="G3" t="str">
            <v>20 januari 2016</v>
          </cell>
          <cell r="H3" t="str">
            <v>0399/Un.10.0/LXIX/07/2016</v>
          </cell>
          <cell r="I3" t="str">
            <v>055/Un.10.5/LXIX/07/2018</v>
          </cell>
          <cell r="J3" t="str">
            <v>1200/SK/BAN-PT/Akred/Dpl-III/XII/2015. Nilai : B</v>
          </cell>
        </row>
        <row r="4">
          <cell r="A4">
            <v>56</v>
          </cell>
          <cell r="B4" t="str">
            <v>LINA SHOFYANA</v>
          </cell>
          <cell r="C4" t="str">
            <v>122503067</v>
          </cell>
          <cell r="D4" t="str">
            <v>JEPARA, 2 JANUARI 1994</v>
          </cell>
          <cell r="E4" t="str">
            <v>Diploma Tiga (D.3)</v>
          </cell>
          <cell r="F4" t="str">
            <v>Perbankan Syari'ah</v>
          </cell>
          <cell r="G4" t="str">
            <v>20 januari 2016</v>
          </cell>
          <cell r="H4" t="str">
            <v>0400/Un.10.0/LXIX/07/2016</v>
          </cell>
          <cell r="I4" t="str">
            <v>056/Un.10.5/LXIX/07/2019</v>
          </cell>
          <cell r="J4" t="str">
            <v>1200/SK/BAN-PT/Akred/Dpl-III/XII/2015. Nilai : B</v>
          </cell>
        </row>
        <row r="5">
          <cell r="A5">
            <v>57</v>
          </cell>
          <cell r="B5" t="str">
            <v>MEGA ZULIANA</v>
          </cell>
          <cell r="C5" t="str">
            <v>122503073</v>
          </cell>
          <cell r="D5" t="str">
            <v>PURWODADI, 18 JULI 1993</v>
          </cell>
          <cell r="E5" t="str">
            <v>Diploma Tiga (D.3)</v>
          </cell>
          <cell r="F5" t="str">
            <v>Perbankan Syari'ah</v>
          </cell>
          <cell r="G5" t="str">
            <v>20 januari 2016</v>
          </cell>
          <cell r="H5" t="str">
            <v>0401/Un.10.0/LXIX/07/2016</v>
          </cell>
          <cell r="I5" t="str">
            <v>057/Un.10.5/LXIX/07/2020</v>
          </cell>
          <cell r="J5" t="str">
            <v>1200/SK/BAN-PT/Akred/Dpl-III/XII/2015. Nilai : B</v>
          </cell>
        </row>
        <row r="6">
          <cell r="A6">
            <v>58</v>
          </cell>
          <cell r="B6" t="str">
            <v>MOCHAMAD SAEFUL ANAM</v>
          </cell>
          <cell r="C6" t="str">
            <v>122503074</v>
          </cell>
          <cell r="D6" t="str">
            <v>KEBUMEN, 28 JULI 1993</v>
          </cell>
          <cell r="E6" t="str">
            <v>Diploma Tiga (D.3)</v>
          </cell>
          <cell r="F6" t="str">
            <v>Perbankan Syari'ah</v>
          </cell>
          <cell r="G6" t="str">
            <v>20 januari 2016</v>
          </cell>
          <cell r="H6" t="str">
            <v>0402/Un.10.0/LXIX/07/2016</v>
          </cell>
          <cell r="I6" t="str">
            <v>058/Un.10.5/LXIX/07/2021</v>
          </cell>
          <cell r="J6" t="str">
            <v>1200/SK/BAN-PT/Akred/Dpl-III/XII/2015. Nilai : B</v>
          </cell>
        </row>
        <row r="7">
          <cell r="A7">
            <v>59</v>
          </cell>
          <cell r="B7" t="str">
            <v>MUHAMMAD FAJAR ADI NUGROHO</v>
          </cell>
          <cell r="C7" t="str">
            <v>122503069</v>
          </cell>
          <cell r="D7" t="str">
            <v>SEMARANG, 28 FEBRUARI 1994</v>
          </cell>
          <cell r="E7" t="str">
            <v>Diploma Tiga (D.3)</v>
          </cell>
          <cell r="F7" t="str">
            <v>Perbankan Syari'ah</v>
          </cell>
          <cell r="G7" t="str">
            <v>20 januari 2016</v>
          </cell>
          <cell r="H7" t="str">
            <v>0403/Un.10.0/LXIX/07/2016</v>
          </cell>
          <cell r="I7" t="str">
            <v>059/Un.10.5/LXIX/07/2022</v>
          </cell>
          <cell r="J7" t="str">
            <v>1200/SK/BAN-PT/Akred/Dpl-III/XII/2015. Nilai : B</v>
          </cell>
        </row>
        <row r="8">
          <cell r="A8">
            <v>60</v>
          </cell>
          <cell r="B8" t="str">
            <v>VEVI KURNIA AZWAR</v>
          </cell>
          <cell r="C8" t="str">
            <v>122503112</v>
          </cell>
          <cell r="D8" t="str">
            <v>SEMARANG, 20 FEBRUARI 1994</v>
          </cell>
          <cell r="E8" t="str">
            <v>Diploma Tiga (D.3)</v>
          </cell>
          <cell r="F8" t="str">
            <v>Perbankan Syari'ah</v>
          </cell>
          <cell r="G8" t="str">
            <v>20 januari 2016</v>
          </cell>
          <cell r="H8" t="str">
            <v>0404/Un.10.0/LXIX/07/2016</v>
          </cell>
          <cell r="I8" t="str">
            <v>060/Un.10.5/LXIX/07/2023</v>
          </cell>
          <cell r="J8" t="str">
            <v>1200/SK/BAN-PT/Akred/Dpl-III/XII/2015. Nilai : B</v>
          </cell>
        </row>
        <row r="9">
          <cell r="A9">
            <v>61</v>
          </cell>
          <cell r="B9" t="str">
            <v>ANIS HIDAYAH</v>
          </cell>
          <cell r="C9" t="str">
            <v>132503061</v>
          </cell>
          <cell r="D9" t="str">
            <v>PATI, 19 MEI 1994</v>
          </cell>
          <cell r="E9" t="str">
            <v>Diploma Tiga (D.3)</v>
          </cell>
          <cell r="F9" t="str">
            <v>Perbankan Syari'ah</v>
          </cell>
          <cell r="G9" t="str">
            <v>8 Juni 2016</v>
          </cell>
          <cell r="H9" t="str">
            <v>0405/Un.10.0/LXIX/07/2016</v>
          </cell>
          <cell r="I9" t="str">
            <v>061/Un.10.5/XXII/07/2016</v>
          </cell>
          <cell r="J9" t="str">
            <v>1200/SK/BAN-PT/Akred/Dpl-III/XII/2015. Nilai : B</v>
          </cell>
        </row>
        <row r="10">
          <cell r="A10">
            <v>62</v>
          </cell>
          <cell r="B10" t="str">
            <v>CICIK SUSILOWATI</v>
          </cell>
          <cell r="C10" t="str">
            <v>132503024</v>
          </cell>
          <cell r="D10" t="str">
            <v>DEMAK, 29 NOVEMBER 1994</v>
          </cell>
          <cell r="E10" t="str">
            <v>Diploma Tiga (D.3)</v>
          </cell>
          <cell r="F10" t="str">
            <v>Perbankan Syari'ah</v>
          </cell>
          <cell r="G10" t="str">
            <v>8 Juni 2016</v>
          </cell>
          <cell r="H10" t="str">
            <v>0406/Un.10.0/LXIX/07/2016</v>
          </cell>
          <cell r="I10" t="str">
            <v>062/Un.10.5/XXII/07/2016</v>
          </cell>
          <cell r="J10" t="str">
            <v>1200/SK/BAN-PT/Akred/Dpl-III/XII/2015. Nilai : B</v>
          </cell>
        </row>
        <row r="11">
          <cell r="A11">
            <v>63</v>
          </cell>
          <cell r="B11" t="str">
            <v>DIKA ARDIANTO</v>
          </cell>
          <cell r="C11" t="str">
            <v>132503115</v>
          </cell>
          <cell r="D11" t="str">
            <v>KENDAL, 10 MARET 1996</v>
          </cell>
          <cell r="E11" t="str">
            <v>Diploma Tiga (D.3)</v>
          </cell>
          <cell r="F11" t="str">
            <v>Perbankan Syari'ah</v>
          </cell>
          <cell r="G11" t="str">
            <v>8 Juni 2016</v>
          </cell>
          <cell r="H11" t="str">
            <v>0407/Un.10.0/LXIX/07/2016</v>
          </cell>
          <cell r="I11" t="str">
            <v>063/Un.10.5/XXII/07/2016</v>
          </cell>
          <cell r="J11" t="str">
            <v>1200/SK/BAN-PT/Akred/Dpl-III/XII/2015. Nilai : B</v>
          </cell>
        </row>
        <row r="12">
          <cell r="A12">
            <v>64</v>
          </cell>
          <cell r="B12" t="str">
            <v>ILHAM RAHADYANTA MAHENDRA</v>
          </cell>
          <cell r="C12" t="str">
            <v>132503158</v>
          </cell>
          <cell r="D12" t="str">
            <v>KENDAL, 14 NOVEMBER 1994</v>
          </cell>
          <cell r="E12" t="str">
            <v>Diploma Tiga (D.3)</v>
          </cell>
          <cell r="F12" t="str">
            <v>Perbankan Syari'ah</v>
          </cell>
          <cell r="G12" t="str">
            <v>8 Juni 2016</v>
          </cell>
          <cell r="H12" t="str">
            <v>0408/Un.10.0/LXIX/07/2016</v>
          </cell>
          <cell r="I12" t="str">
            <v>064/Un.10.5/XXII/07/2016</v>
          </cell>
          <cell r="J12" t="str">
            <v>1200/SK/BAN-PT/Akred/Dpl-III/XII/2015. Nilai : B</v>
          </cell>
        </row>
        <row r="13">
          <cell r="A13">
            <v>65</v>
          </cell>
          <cell r="B13" t="str">
            <v>JALALUDDIN MUSTOFA</v>
          </cell>
          <cell r="C13" t="str">
            <v>132503147</v>
          </cell>
          <cell r="D13" t="str">
            <v>JEPARA, 28 NOVEMBER 1994</v>
          </cell>
          <cell r="E13" t="str">
            <v>Diploma Tiga (D.3)</v>
          </cell>
          <cell r="F13" t="str">
            <v>Perbankan Syari'ah</v>
          </cell>
          <cell r="G13" t="str">
            <v>8 Juni 2016</v>
          </cell>
          <cell r="H13" t="str">
            <v>0409/Un.10.0/LXIX/07/2016</v>
          </cell>
          <cell r="I13" t="str">
            <v>065/Un.10.5/XXII/07/2016</v>
          </cell>
          <cell r="J13" t="str">
            <v>1200/SK/BAN-PT/Akred/Dpl-III/XII/2015. Nilai : B</v>
          </cell>
        </row>
        <row r="14">
          <cell r="A14">
            <v>66</v>
          </cell>
          <cell r="B14" t="str">
            <v>MASKON</v>
          </cell>
          <cell r="C14" t="str">
            <v>132503062</v>
          </cell>
          <cell r="D14" t="str">
            <v>KENDAL, 12 NOPEMBER 1994</v>
          </cell>
          <cell r="E14" t="str">
            <v>Diploma Tiga (D.3)</v>
          </cell>
          <cell r="F14" t="str">
            <v>Perbankan Syari'ah</v>
          </cell>
          <cell r="G14" t="str">
            <v>8 Juni 2016</v>
          </cell>
          <cell r="H14" t="str">
            <v>0410/Un.10.0/LXIX/07/2016</v>
          </cell>
          <cell r="I14" t="str">
            <v>066/Un.10.5/XXII/07/2016</v>
          </cell>
          <cell r="J14" t="str">
            <v>1200/SK/BAN-PT/Akred/Dpl-III/XII/2015. Nilai : B</v>
          </cell>
        </row>
        <row r="15">
          <cell r="A15">
            <v>67</v>
          </cell>
          <cell r="B15" t="str">
            <v>MUCHAMAD CHUSNUL CHULUQ</v>
          </cell>
          <cell r="C15" t="str">
            <v>132503047</v>
          </cell>
          <cell r="D15" t="str">
            <v>SEMARANG, 6 MEI 1994</v>
          </cell>
          <cell r="E15" t="str">
            <v>Diploma Tiga (D.3)</v>
          </cell>
          <cell r="F15" t="str">
            <v>Perbankan Syari'ah</v>
          </cell>
          <cell r="G15" t="str">
            <v>8 Juni 2016</v>
          </cell>
          <cell r="H15" t="str">
            <v>0411/Un.10.0/LXIX/07/2016</v>
          </cell>
          <cell r="I15" t="str">
            <v>067/Un.10.5/XXII/07/2016</v>
          </cell>
          <cell r="J15" t="str">
            <v>1200/SK/BAN-PT/Akred/Dpl-III/XII/2015. Nilai : B</v>
          </cell>
        </row>
        <row r="16">
          <cell r="A16">
            <v>68</v>
          </cell>
          <cell r="B16" t="str">
            <v>MUHAMMAD SYARIF HIDAYATULLOH</v>
          </cell>
          <cell r="C16" t="str">
            <v>132503034</v>
          </cell>
          <cell r="D16" t="str">
            <v>DEMAK, 5 NOVEMBER 1995</v>
          </cell>
          <cell r="E16" t="str">
            <v>Diploma Tiga (D.3)</v>
          </cell>
          <cell r="F16" t="str">
            <v>Perbankan Syari'ah</v>
          </cell>
          <cell r="G16" t="str">
            <v>8 Juni 2016</v>
          </cell>
          <cell r="H16" t="str">
            <v>0412/Un.10.0/LXIX/07/2016</v>
          </cell>
          <cell r="I16" t="str">
            <v>068/Un.10.5/XXII/07/2016</v>
          </cell>
          <cell r="J16" t="str">
            <v>1200/SK/BAN-PT/Akred/Dpl-III/XII/2015. Nilai : B</v>
          </cell>
        </row>
        <row r="17">
          <cell r="A17">
            <v>69</v>
          </cell>
          <cell r="B17" t="str">
            <v>MUTIARI</v>
          </cell>
          <cell r="C17" t="str">
            <v>132503040</v>
          </cell>
          <cell r="D17" t="str">
            <v>DEMAK, 28 NOVEMBER 1995</v>
          </cell>
          <cell r="E17" t="str">
            <v>Diploma Tiga (D.3)</v>
          </cell>
          <cell r="F17" t="str">
            <v>Perbankan Syari'ah</v>
          </cell>
          <cell r="G17" t="str">
            <v>8 Juni 2016</v>
          </cell>
          <cell r="H17" t="str">
            <v>0413/Un.10.0/LXIX/07/2016</v>
          </cell>
          <cell r="I17" t="str">
            <v>069/Un.10.5/XXII/07/2016</v>
          </cell>
          <cell r="J17" t="str">
            <v>1200/SK/BAN-PT/Akred/Dpl-III/XII/2015. Nilai : B</v>
          </cell>
        </row>
        <row r="18">
          <cell r="A18">
            <v>70</v>
          </cell>
          <cell r="B18" t="str">
            <v>NAILUL MUNA ANNISA MS</v>
          </cell>
          <cell r="C18" t="str">
            <v>132503036</v>
          </cell>
          <cell r="D18" t="str">
            <v>SEMARANG, 5 JULI 1994</v>
          </cell>
          <cell r="E18" t="str">
            <v>Diploma Tiga (D.3)</v>
          </cell>
          <cell r="F18" t="str">
            <v>Perbankan Syari'ah</v>
          </cell>
          <cell r="G18" t="str">
            <v>8 Juni 2016</v>
          </cell>
          <cell r="H18" t="str">
            <v>0414/Un.10.0/LXIX/07/2016</v>
          </cell>
          <cell r="I18" t="str">
            <v>070/Un.10.5/XXII/07/2016</v>
          </cell>
          <cell r="J18" t="str">
            <v>1200/SK/BAN-PT/Akred/Dpl-III/XII/2015. Nilai : B</v>
          </cell>
        </row>
        <row r="19">
          <cell r="A19">
            <v>71</v>
          </cell>
          <cell r="B19" t="str">
            <v>NAVITRI NOVITASARI</v>
          </cell>
          <cell r="C19" t="str">
            <v>132503012</v>
          </cell>
          <cell r="D19" t="str">
            <v>SEMARANG, 25 JULI 1995</v>
          </cell>
          <cell r="E19" t="str">
            <v>Diploma Tiga (D.3)</v>
          </cell>
          <cell r="F19" t="str">
            <v>Perbankan Syari'ah</v>
          </cell>
          <cell r="G19" t="str">
            <v>8 Juni 2016</v>
          </cell>
          <cell r="H19" t="str">
            <v>0415/Un.10.0/LXIX/07/2016</v>
          </cell>
          <cell r="I19" t="str">
            <v>071/Un.10.5/XXII/07/2016</v>
          </cell>
          <cell r="J19" t="str">
            <v>1200/SK/BAN-PT/Akred/Dpl-III/XII/2015. Nilai : B</v>
          </cell>
        </row>
        <row r="20">
          <cell r="A20">
            <v>72</v>
          </cell>
          <cell r="B20" t="str">
            <v>NIA RACHMA AYUNINGTYAS</v>
          </cell>
          <cell r="C20" t="str">
            <v>132503044</v>
          </cell>
          <cell r="D20" t="str">
            <v>TEGAL, 18 MEI 1995</v>
          </cell>
          <cell r="E20" t="str">
            <v>Diploma Tiga (D.3)</v>
          </cell>
          <cell r="F20" t="str">
            <v>Perbankan Syari'ah</v>
          </cell>
          <cell r="G20" t="str">
            <v>8 Juni 2016</v>
          </cell>
          <cell r="H20" t="str">
            <v>0416/Un.10.0/LXIX/07/2016</v>
          </cell>
          <cell r="I20" t="str">
            <v>072/Un.10.5/XXII/07/2016</v>
          </cell>
          <cell r="J20" t="str">
            <v>1200/SK/BAN-PT/Akred/Dpl-III/XII/2015. Nilai : B</v>
          </cell>
        </row>
        <row r="21">
          <cell r="A21">
            <v>73</v>
          </cell>
          <cell r="B21" t="str">
            <v>NOVA YULIA RAHMASARI</v>
          </cell>
          <cell r="C21" t="str">
            <v>132503139</v>
          </cell>
          <cell r="D21" t="str">
            <v>KENDAL, 6 JULI 1995</v>
          </cell>
          <cell r="E21" t="str">
            <v>Diploma Tiga (D.3)</v>
          </cell>
          <cell r="F21" t="str">
            <v>Perbankan Syari'ah</v>
          </cell>
          <cell r="G21" t="str">
            <v>8 Juni 2016</v>
          </cell>
          <cell r="H21" t="str">
            <v>0417/Un.10.0/LXIX/07/2016</v>
          </cell>
          <cell r="I21" t="str">
            <v>073/Un.10.5/XXII/07/2016</v>
          </cell>
          <cell r="J21" t="str">
            <v>1200/SK/BAN-PT/Akred/Dpl-III/XII/2015. Nilai : B</v>
          </cell>
        </row>
        <row r="22">
          <cell r="A22">
            <v>74</v>
          </cell>
          <cell r="B22" t="str">
            <v>NUR KHAYATI</v>
          </cell>
          <cell r="C22" t="str">
            <v>132503129</v>
          </cell>
          <cell r="D22" t="str">
            <v>GROBOGAN, 4 DESEMBER 1995</v>
          </cell>
          <cell r="E22" t="str">
            <v>Diploma Tiga (D.3)</v>
          </cell>
          <cell r="F22" t="str">
            <v>Perbankan Syari'ah</v>
          </cell>
          <cell r="G22" t="str">
            <v>8 Juni 2016</v>
          </cell>
          <cell r="H22" t="str">
            <v>0418/Un.10.0/LXIX/07/2016</v>
          </cell>
          <cell r="I22" t="str">
            <v>074/Un.10.5/XXII/07/2016</v>
          </cell>
          <cell r="J22" t="str">
            <v>1200/SK/BAN-PT/Akred/Dpl-III/XII/2015. Nilai : B</v>
          </cell>
        </row>
        <row r="23">
          <cell r="A23">
            <v>75</v>
          </cell>
          <cell r="B23" t="str">
            <v>NURUL DWI ARIFIANI</v>
          </cell>
          <cell r="C23" t="str">
            <v>132503161</v>
          </cell>
          <cell r="D23" t="str">
            <v>PEMALANG, 5 DESEMBER 1994</v>
          </cell>
          <cell r="E23" t="str">
            <v>Diploma Tiga (D.3)</v>
          </cell>
          <cell r="F23" t="str">
            <v>Perbankan Syari'ah</v>
          </cell>
          <cell r="G23" t="str">
            <v>8 Juni 2016</v>
          </cell>
          <cell r="H23" t="str">
            <v>0419/Un.10.0/LXIX/07/2016</v>
          </cell>
          <cell r="I23" t="str">
            <v>075/Un.10.5/XXII/07/2016</v>
          </cell>
          <cell r="J23" t="str">
            <v>1200/SK/BAN-PT/Akred/Dpl-III/XII/2015. Nilai : B</v>
          </cell>
        </row>
        <row r="24">
          <cell r="A24">
            <v>76</v>
          </cell>
          <cell r="B24" t="str">
            <v>OPAL SEKAR RANDESTA</v>
          </cell>
          <cell r="C24" t="str">
            <v>132503125</v>
          </cell>
          <cell r="D24" t="str">
            <v>SEMARANG, 6 SEPTEMBER 1995</v>
          </cell>
          <cell r="E24" t="str">
            <v>Diploma Tiga (D.3)</v>
          </cell>
          <cell r="F24" t="str">
            <v>Perbankan Syari'ah</v>
          </cell>
          <cell r="G24" t="str">
            <v>8 Juni 2016</v>
          </cell>
          <cell r="H24" t="str">
            <v>0420/Un.10.0/LXIX/07/2016</v>
          </cell>
          <cell r="I24" t="str">
            <v>076/Un.10.5/XXII/07/2016</v>
          </cell>
          <cell r="J24" t="str">
            <v>1200/SK/BAN-PT/Akred/Dpl-III/XII/2015. Nilai : B</v>
          </cell>
        </row>
        <row r="25">
          <cell r="A25">
            <v>77</v>
          </cell>
          <cell r="B25" t="str">
            <v>RAVIKA DWI ALIMAH</v>
          </cell>
          <cell r="C25" t="str">
            <v>132503109</v>
          </cell>
          <cell r="D25" t="str">
            <v>SEMARANG, 1 APRIL 1995</v>
          </cell>
          <cell r="E25" t="str">
            <v>Diploma Tiga (D.3)</v>
          </cell>
          <cell r="F25" t="str">
            <v>Perbankan Syari'ah</v>
          </cell>
          <cell r="G25" t="str">
            <v>8 Juni 2016</v>
          </cell>
          <cell r="H25" t="str">
            <v>0421/Un.10.0/LXIX/07/2016</v>
          </cell>
          <cell r="I25" t="str">
            <v>077/Un.10.5/XXII/07/2016</v>
          </cell>
          <cell r="J25" t="str">
            <v>1200/SK/BAN-PT/Akred/Dpl-III/XII/2015. Nilai : B</v>
          </cell>
        </row>
        <row r="26">
          <cell r="A26">
            <v>78</v>
          </cell>
          <cell r="B26" t="str">
            <v>RIFKI HANDAYANI</v>
          </cell>
          <cell r="C26" t="str">
            <v>132503116</v>
          </cell>
          <cell r="D26" t="str">
            <v>DEMAK, 23 JANUARI 1995</v>
          </cell>
          <cell r="E26" t="str">
            <v>Diploma Tiga (D.3)</v>
          </cell>
          <cell r="F26" t="str">
            <v>Perbankan Syari'ah</v>
          </cell>
          <cell r="G26" t="str">
            <v>8 Juni 2016</v>
          </cell>
          <cell r="H26" t="str">
            <v>0422/Un.10.0/LXIX/07/2016</v>
          </cell>
          <cell r="I26" t="str">
            <v>078/Un.10.5/XXII/07/2016</v>
          </cell>
          <cell r="J26" t="str">
            <v>1200/SK/BAN-PT/Akred/Dpl-III/XII/2015. Nilai : B</v>
          </cell>
        </row>
        <row r="27">
          <cell r="A27">
            <v>79</v>
          </cell>
          <cell r="B27" t="str">
            <v>RIZKI FAUZIAH</v>
          </cell>
          <cell r="C27" t="str">
            <v>132503156</v>
          </cell>
          <cell r="D27" t="str">
            <v>TEGAL, 31 JULI 1995</v>
          </cell>
          <cell r="E27" t="str">
            <v>Diploma Tiga (D.3)</v>
          </cell>
          <cell r="F27" t="str">
            <v>Perbankan Syari'ah</v>
          </cell>
          <cell r="G27" t="str">
            <v>8 Juni 2016</v>
          </cell>
          <cell r="H27" t="str">
            <v>0423/Un.10.0/LXIX/07/2016</v>
          </cell>
          <cell r="I27" t="str">
            <v>079/Un.10.5/XXII/07/2016</v>
          </cell>
          <cell r="J27" t="str">
            <v>1200/SK/BAN-PT/Akred/Dpl-III/XII/2015. Nilai : B</v>
          </cell>
        </row>
        <row r="28">
          <cell r="A28">
            <v>80</v>
          </cell>
          <cell r="B28" t="str">
            <v>SETIA ANNISA</v>
          </cell>
          <cell r="C28" t="str">
            <v>132503049</v>
          </cell>
          <cell r="D28" t="str">
            <v>DEMAK, 27 MARET 1994</v>
          </cell>
          <cell r="E28" t="str">
            <v>Diploma Tiga (D.3)</v>
          </cell>
          <cell r="F28" t="str">
            <v>Perbankan Syari'ah</v>
          </cell>
          <cell r="G28" t="str">
            <v>8 Juni 2016</v>
          </cell>
          <cell r="H28" t="str">
            <v>0424/Un.10.0/LXIX/07/2016</v>
          </cell>
          <cell r="I28" t="str">
            <v>080/Un.10.5/XXII/07/2016</v>
          </cell>
          <cell r="J28" t="str">
            <v>1200/SK/BAN-PT/Akred/Dpl-III/XII/2015. Nilai : B</v>
          </cell>
        </row>
        <row r="29">
          <cell r="A29">
            <v>81</v>
          </cell>
          <cell r="B29" t="str">
            <v>SITI WAROHMAH</v>
          </cell>
          <cell r="C29" t="str">
            <v>132503120</v>
          </cell>
          <cell r="D29" t="str">
            <v>KEBUMEN, 24 FEBRUARI 1995</v>
          </cell>
          <cell r="E29" t="str">
            <v>Diploma Tiga (D.3)</v>
          </cell>
          <cell r="F29" t="str">
            <v>Perbankan Syari'ah</v>
          </cell>
          <cell r="G29" t="str">
            <v>8 Juni 2016</v>
          </cell>
          <cell r="H29" t="str">
            <v>0425/Un.10.0/LXIX/07/2016</v>
          </cell>
          <cell r="I29" t="str">
            <v>081/Un.10.5/XXII/07/2016</v>
          </cell>
          <cell r="J29" t="str">
            <v>1200/SK/BAN-PT/Akred/Dpl-III/XII/2015. Nilai : B</v>
          </cell>
        </row>
        <row r="30">
          <cell r="A30">
            <v>82</v>
          </cell>
          <cell r="B30" t="str">
            <v>TRI ISMA ROKHAENI</v>
          </cell>
          <cell r="C30" t="str">
            <v>132503022</v>
          </cell>
          <cell r="D30" t="str">
            <v>PEKALONGAN, 26 AGUSTUS 1995</v>
          </cell>
          <cell r="E30" t="str">
            <v>Diploma Tiga (D.3)</v>
          </cell>
          <cell r="F30" t="str">
            <v>Perbankan Syari'ah</v>
          </cell>
          <cell r="G30" t="str">
            <v>8 Juni 2016</v>
          </cell>
          <cell r="H30" t="str">
            <v>0426/Un.10.0/LXIX/07/2016</v>
          </cell>
          <cell r="I30" t="str">
            <v>082/Un.10.5/XXII/07/2016</v>
          </cell>
          <cell r="J30" t="str">
            <v>1200/SK/BAN-PT/Akred/Dpl-III/XII/2015. Nilai : B</v>
          </cell>
        </row>
        <row r="31">
          <cell r="A31">
            <v>83</v>
          </cell>
          <cell r="B31" t="str">
            <v>ZULFA LUKITA RAHMASARI</v>
          </cell>
          <cell r="C31" t="str">
            <v>132503140</v>
          </cell>
          <cell r="D31" t="str">
            <v>GROBOGAN, 16 FEBRUARI 1995</v>
          </cell>
          <cell r="E31" t="str">
            <v>Diploma Tiga (D.3)</v>
          </cell>
          <cell r="F31" t="str">
            <v>Perbankan Syari'ah</v>
          </cell>
          <cell r="G31" t="str">
            <v>8 Juni 2016</v>
          </cell>
          <cell r="H31" t="str">
            <v>0427/Un.10.0/LXIX/07/2016</v>
          </cell>
          <cell r="I31" t="str">
            <v>083/Un.10.5/XXII/07/2016</v>
          </cell>
          <cell r="J31" t="str">
            <v>1200/SK/BAN-PT/Akred/Dpl-III/XII/2015. Nilai : B</v>
          </cell>
        </row>
        <row r="32">
          <cell r="A32">
            <v>84</v>
          </cell>
          <cell r="B32" t="str">
            <v>ADHAM SEPTIA WILDAN S</v>
          </cell>
          <cell r="C32" t="str">
            <v>132503118</v>
          </cell>
          <cell r="D32" t="str">
            <v>CIREBON, 13 SEPTEMBER 1995</v>
          </cell>
          <cell r="E32" t="str">
            <v>Diploma Tiga (D.3)</v>
          </cell>
          <cell r="F32" t="str">
            <v>Perbankan Syari'ah</v>
          </cell>
          <cell r="G32" t="str">
            <v>9 Juni 2016</v>
          </cell>
          <cell r="H32" t="str">
            <v>0428/Un.10.0/LXIX/07/2016</v>
          </cell>
          <cell r="I32" t="str">
            <v>084/Un.10.5/XXII/07/2016</v>
          </cell>
          <cell r="J32" t="str">
            <v>1200/SK/BAN-PT/Akred/Dpl-III/XII/2015. Nilai : B</v>
          </cell>
        </row>
        <row r="33">
          <cell r="A33">
            <v>85</v>
          </cell>
          <cell r="B33" t="str">
            <v>ANIS PRASTIA YULIANA</v>
          </cell>
          <cell r="C33" t="str">
            <v>132503132</v>
          </cell>
          <cell r="D33" t="str">
            <v>SEMARANG, 29 JULI 1995</v>
          </cell>
          <cell r="E33" t="str">
            <v>Diploma Tiga (D.3)</v>
          </cell>
          <cell r="F33" t="str">
            <v>Perbankan Syari'ah</v>
          </cell>
          <cell r="G33" t="str">
            <v>9 Juni 2016</v>
          </cell>
          <cell r="H33" t="str">
            <v>0429/Un.10.0/LXIX/07/2016</v>
          </cell>
          <cell r="I33" t="str">
            <v>085/Un.10.5/XXII/07/2016</v>
          </cell>
          <cell r="J33" t="str">
            <v>1200/SK/BAN-PT/Akred/Dpl-III/XII/2015. Nilai : B</v>
          </cell>
        </row>
        <row r="34">
          <cell r="A34">
            <v>86</v>
          </cell>
          <cell r="B34" t="str">
            <v>ASHAR KHOLIDI MANSYUR</v>
          </cell>
          <cell r="C34" t="str">
            <v>132503078</v>
          </cell>
          <cell r="D34" t="str">
            <v>GROBOGAN, 6 SEPTEMBER 1995</v>
          </cell>
          <cell r="E34" t="str">
            <v>Diploma Tiga (D.3)</v>
          </cell>
          <cell r="F34" t="str">
            <v>Perbankan Syari'ah</v>
          </cell>
          <cell r="G34" t="str">
            <v>9 Juni 2016</v>
          </cell>
          <cell r="H34" t="str">
            <v>0430/Un.10.0/LXIX/07/2016</v>
          </cell>
          <cell r="I34" t="str">
            <v>086/Un.10.5/XXII/07/2016</v>
          </cell>
          <cell r="J34" t="str">
            <v>1200/SK/BAN-PT/Akred/Dpl-III/XII/2015. Nilai : B</v>
          </cell>
        </row>
        <row r="35">
          <cell r="A35">
            <v>87</v>
          </cell>
          <cell r="B35" t="str">
            <v>DHINNAR DWI LESTARI</v>
          </cell>
          <cell r="C35" t="str">
            <v>132503075</v>
          </cell>
          <cell r="D35" t="str">
            <v>SEMARANG, 10 JANUARI 1996</v>
          </cell>
          <cell r="E35" t="str">
            <v>Diploma Tiga (D.3)</v>
          </cell>
          <cell r="F35" t="str">
            <v>Perbankan Syari'ah</v>
          </cell>
          <cell r="G35" t="str">
            <v>9 Juni 2016</v>
          </cell>
          <cell r="H35" t="str">
            <v>0431/Un.10.0/LXIX/07/2016</v>
          </cell>
          <cell r="I35" t="str">
            <v>087/Un.10.5/XXII/07/2016</v>
          </cell>
          <cell r="J35" t="str">
            <v>1200/SK/BAN-PT/Akred/Dpl-III/XII/2015. Nilai : B</v>
          </cell>
        </row>
        <row r="36">
          <cell r="A36">
            <v>88</v>
          </cell>
          <cell r="B36" t="str">
            <v>DJUWARIYAH</v>
          </cell>
          <cell r="C36" t="str">
            <v>132503066</v>
          </cell>
          <cell r="D36" t="str">
            <v>KENDAL, 26 MEI 1995</v>
          </cell>
          <cell r="E36" t="str">
            <v>Diploma Tiga (D.3)</v>
          </cell>
          <cell r="F36" t="str">
            <v>Perbankan Syari'ah</v>
          </cell>
          <cell r="G36" t="str">
            <v>9 Juni 2016</v>
          </cell>
          <cell r="H36" t="str">
            <v>0432/Un.10.0/LXIX/07/2016</v>
          </cell>
          <cell r="I36" t="str">
            <v>088/Un.10.5/XXII/07/2016</v>
          </cell>
          <cell r="J36" t="str">
            <v>1200/SK/BAN-PT/Akred/Dpl-III/XII/2015. Nilai : B</v>
          </cell>
        </row>
        <row r="37">
          <cell r="A37">
            <v>89</v>
          </cell>
          <cell r="B37" t="str">
            <v>DWI AYU ANGGRAINI</v>
          </cell>
          <cell r="C37" t="str">
            <v>132503111</v>
          </cell>
          <cell r="D37" t="str">
            <v>DEMAK, 16 NOPEMBER 1995</v>
          </cell>
          <cell r="E37" t="str">
            <v>Diploma Tiga (D.3)</v>
          </cell>
          <cell r="F37" t="str">
            <v>Perbankan Syari'ah</v>
          </cell>
          <cell r="G37" t="str">
            <v>9 Juni 2016</v>
          </cell>
          <cell r="H37" t="str">
            <v>0433/Un.10.0/LXIX/07/2016</v>
          </cell>
          <cell r="I37" t="str">
            <v>089/Un.10.5/XXII/07/2016</v>
          </cell>
          <cell r="J37" t="str">
            <v>1200/SK/BAN-PT/Akred/Dpl-III/XII/2015. Nilai : B</v>
          </cell>
        </row>
        <row r="38">
          <cell r="A38">
            <v>90</v>
          </cell>
          <cell r="B38" t="str">
            <v>DYAH FEBRI ARIYANI</v>
          </cell>
          <cell r="C38" t="str">
            <v>132503086</v>
          </cell>
          <cell r="D38" t="str">
            <v>SEMARANG, 22 FEBRUARI 1993</v>
          </cell>
          <cell r="E38" t="str">
            <v>Diploma Tiga (D.3)</v>
          </cell>
          <cell r="F38" t="str">
            <v>Perbankan Syari'ah</v>
          </cell>
          <cell r="G38" t="str">
            <v>9 Juni 2016</v>
          </cell>
          <cell r="H38" t="str">
            <v>0434/Un.10.0/LXIX/07/2016</v>
          </cell>
          <cell r="I38" t="str">
            <v>090/Un.10.5/XXII/07/2016</v>
          </cell>
          <cell r="J38" t="str">
            <v>1200/SK/BAN-PT/Akred/Dpl-III/XII/2015. Nilai : B</v>
          </cell>
        </row>
        <row r="39">
          <cell r="A39">
            <v>91</v>
          </cell>
          <cell r="B39" t="str">
            <v>ERVINA NINGRUM</v>
          </cell>
          <cell r="C39" t="str">
            <v>132503050</v>
          </cell>
          <cell r="D39" t="str">
            <v>BATANG, 11 APRIL 1994</v>
          </cell>
          <cell r="E39" t="str">
            <v>Diploma Tiga (D.3)</v>
          </cell>
          <cell r="F39" t="str">
            <v>Perbankan Syari'ah</v>
          </cell>
          <cell r="G39" t="str">
            <v>9 Juni 2016</v>
          </cell>
          <cell r="H39" t="str">
            <v>0435/Un.10.0/LXIX/07/2016</v>
          </cell>
          <cell r="I39" t="str">
            <v>091/Un.10.5/XXII/07/2016</v>
          </cell>
          <cell r="J39" t="str">
            <v>1200/SK/BAN-PT/Akred/Dpl-III/XII/2015. Nilai : B</v>
          </cell>
        </row>
        <row r="40">
          <cell r="A40">
            <v>92</v>
          </cell>
          <cell r="B40" t="str">
            <v>IVANA SAFITRI</v>
          </cell>
          <cell r="C40" t="str">
            <v>132503103</v>
          </cell>
          <cell r="D40" t="str">
            <v>KENDAL, 23 JULI 1995</v>
          </cell>
          <cell r="E40" t="str">
            <v>Diploma Tiga (D.3)</v>
          </cell>
          <cell r="F40" t="str">
            <v>Perbankan Syari'ah</v>
          </cell>
          <cell r="G40" t="str">
            <v>9 Juni 2016</v>
          </cell>
          <cell r="H40" t="str">
            <v>0436/Un.10.0/LXIX/07/2016</v>
          </cell>
          <cell r="I40" t="str">
            <v>092/Un.10.5/XXII/07/2016</v>
          </cell>
          <cell r="J40" t="str">
            <v>1200/SK/BAN-PT/Akred/Dpl-III/XII/2015. Nilai : B</v>
          </cell>
        </row>
        <row r="41">
          <cell r="A41">
            <v>93</v>
          </cell>
          <cell r="B41" t="str">
            <v>LAILA NUR TAHAJJUDA</v>
          </cell>
          <cell r="C41" t="str">
            <v>132503098</v>
          </cell>
          <cell r="D41" t="str">
            <v>SEMARANG, 1 MARET 1996</v>
          </cell>
          <cell r="E41" t="str">
            <v>Diploma Tiga (D.3)</v>
          </cell>
          <cell r="F41" t="str">
            <v>Perbankan Syari'ah</v>
          </cell>
          <cell r="G41" t="str">
            <v>9 Juni 2016</v>
          </cell>
          <cell r="H41" t="str">
            <v>0437/Un.10.0/LXIX/07/2016</v>
          </cell>
          <cell r="I41" t="str">
            <v>093/Un.10.5/XXII/07/2016</v>
          </cell>
          <cell r="J41" t="str">
            <v>1200/SK/BAN-PT/Akred/Dpl-III/XII/2015. Nilai : B</v>
          </cell>
        </row>
        <row r="42">
          <cell r="A42">
            <v>94</v>
          </cell>
          <cell r="B42" t="str">
            <v>LILIS MUKHLISOH</v>
          </cell>
          <cell r="C42" t="str">
            <v>132503060</v>
          </cell>
          <cell r="D42" t="str">
            <v>TEGAL, 26 MARET 1995</v>
          </cell>
          <cell r="E42" t="str">
            <v>Diploma Tiga (D.3)</v>
          </cell>
          <cell r="F42" t="str">
            <v>Perbankan Syari'ah</v>
          </cell>
          <cell r="G42" t="str">
            <v>9 Juni 2016</v>
          </cell>
          <cell r="H42" t="str">
            <v>0438/Un.10.0/LXIX/07/2016</v>
          </cell>
          <cell r="I42" t="str">
            <v>094/Un.10.5/XXII/07/2016</v>
          </cell>
          <cell r="J42" t="str">
            <v>1200/SK/BAN-PT/Akred/Dpl-III/XII/2015. Nilai : B</v>
          </cell>
        </row>
        <row r="43">
          <cell r="A43">
            <v>95</v>
          </cell>
          <cell r="B43" t="str">
            <v>NAZID ROZAKI</v>
          </cell>
          <cell r="C43" t="str">
            <v>132503152</v>
          </cell>
          <cell r="D43" t="str">
            <v>KENDAL, 21 AGUSTUS 1995</v>
          </cell>
          <cell r="E43" t="str">
            <v>Diploma Tiga (D.3)</v>
          </cell>
          <cell r="F43" t="str">
            <v>Perbankan Syari'ah</v>
          </cell>
          <cell r="G43" t="str">
            <v>9 Juni 2016</v>
          </cell>
          <cell r="H43" t="str">
            <v>0439/Un.10.0/LXIX/07/2016</v>
          </cell>
          <cell r="I43" t="str">
            <v>095/Un.10.5/XXII/07/2016</v>
          </cell>
          <cell r="J43" t="str">
            <v>1200/SK/BAN-PT/Akred/Dpl-III/XII/2015. Nilai : B</v>
          </cell>
        </row>
        <row r="44">
          <cell r="A44">
            <v>96</v>
          </cell>
          <cell r="B44" t="str">
            <v>NISYA MITAKHUL KHOTIMAH</v>
          </cell>
          <cell r="C44" t="str">
            <v>132503046</v>
          </cell>
          <cell r="D44" t="str">
            <v>GROBOGAN, 27 MEI 1996</v>
          </cell>
          <cell r="E44" t="str">
            <v>Diploma Tiga (D.3)</v>
          </cell>
          <cell r="F44" t="str">
            <v>Perbankan Syari'ah</v>
          </cell>
          <cell r="G44" t="str">
            <v>9 Juni 2016</v>
          </cell>
          <cell r="H44" t="str">
            <v>0440/Un.10.0/LXIX/07/2016</v>
          </cell>
          <cell r="I44" t="str">
            <v>096/Un.10.5/XXII/07/2016</v>
          </cell>
          <cell r="J44" t="str">
            <v>1200/SK/BAN-PT/Akred/Dpl-III/XII/2015. Nilai : B</v>
          </cell>
        </row>
        <row r="45">
          <cell r="A45">
            <v>97</v>
          </cell>
          <cell r="B45" t="str">
            <v>NURULITA EKA PRATIWI</v>
          </cell>
          <cell r="C45" t="str">
            <v>132503121</v>
          </cell>
          <cell r="D45" t="str">
            <v>SEMARANG, 30 MEI 1995</v>
          </cell>
          <cell r="E45" t="str">
            <v>Diploma Tiga (D.3)</v>
          </cell>
          <cell r="F45" t="str">
            <v>Perbankan Syari'ah</v>
          </cell>
          <cell r="G45" t="str">
            <v>9 Juni 2016</v>
          </cell>
          <cell r="H45" t="str">
            <v>0441/Un.10.0/LXIX/07/2016</v>
          </cell>
          <cell r="I45" t="str">
            <v>097/Un.10.5/XXII/07/2016</v>
          </cell>
          <cell r="J45" t="str">
            <v>1200/SK/BAN-PT/Akred/Dpl-III/XII/2015. Nilai : B</v>
          </cell>
        </row>
        <row r="46">
          <cell r="A46">
            <v>98</v>
          </cell>
          <cell r="B46" t="str">
            <v>PUJI RAHAYU</v>
          </cell>
          <cell r="C46" t="str">
            <v>132503097</v>
          </cell>
          <cell r="D46" t="str">
            <v>DEMAK, 15 SEPTEMBER 1994</v>
          </cell>
          <cell r="E46" t="str">
            <v>Diploma Tiga (D.3)</v>
          </cell>
          <cell r="F46" t="str">
            <v>Perbankan Syari'ah</v>
          </cell>
          <cell r="G46" t="str">
            <v>9 Juni 2016</v>
          </cell>
          <cell r="H46" t="str">
            <v>0442/Un.10.0/LXIX/07/2016</v>
          </cell>
          <cell r="I46" t="str">
            <v>098/Un.10.5/XXII/07/2016</v>
          </cell>
          <cell r="J46" t="str">
            <v>1200/SK/BAN-PT/Akred/Dpl-III/XII/2015. Nilai : B</v>
          </cell>
        </row>
        <row r="47">
          <cell r="A47">
            <v>99</v>
          </cell>
          <cell r="B47" t="str">
            <v>RISSA AMALINA</v>
          </cell>
          <cell r="C47" t="str">
            <v>132503031</v>
          </cell>
          <cell r="D47" t="str">
            <v>GROBOGAN, 2 JUNI 1995</v>
          </cell>
          <cell r="E47" t="str">
            <v>Diploma Tiga (D.3)</v>
          </cell>
          <cell r="F47" t="str">
            <v>Perbankan Syari'ah</v>
          </cell>
          <cell r="G47" t="str">
            <v>9 Juni 2016</v>
          </cell>
          <cell r="H47" t="str">
            <v>0443/Un.10.0/LXIX/07/2016</v>
          </cell>
          <cell r="I47" t="str">
            <v>099/Un.10.5/XXII/07/2016</v>
          </cell>
          <cell r="J47" t="str">
            <v>1200/SK/BAN-PT/Akred/Dpl-III/XII/2015. Nilai : B</v>
          </cell>
        </row>
        <row r="48">
          <cell r="A48">
            <v>100</v>
          </cell>
          <cell r="B48" t="str">
            <v>RIZKI WULANDARI</v>
          </cell>
          <cell r="C48" t="str">
            <v>132503027</v>
          </cell>
          <cell r="D48" t="str">
            <v>JEPARA, 22 JUNI 1996</v>
          </cell>
          <cell r="E48" t="str">
            <v>Diploma Tiga (D.3)</v>
          </cell>
          <cell r="F48" t="str">
            <v>Perbankan Syari'ah</v>
          </cell>
          <cell r="G48" t="str">
            <v>9 Juni 2016</v>
          </cell>
          <cell r="H48" t="str">
            <v>0444/Un.10.0/LXIX/07/2016</v>
          </cell>
          <cell r="I48" t="str">
            <v>100/Un.10.5/XXII/07/2016</v>
          </cell>
          <cell r="J48" t="str">
            <v>1200/SK/BAN-PT/Akred/Dpl-III/XII/2015. Nilai : B</v>
          </cell>
        </row>
        <row r="49">
          <cell r="A49">
            <v>101</v>
          </cell>
          <cell r="B49" t="str">
            <v>ULFA RIZKY USWATUN KHASANAH</v>
          </cell>
          <cell r="C49" t="str">
            <v>132503149</v>
          </cell>
          <cell r="D49" t="str">
            <v>KENDAL, 16 DESEMBER 1995</v>
          </cell>
          <cell r="E49" t="str">
            <v>Diploma Tiga (D.3)</v>
          </cell>
          <cell r="F49" t="str">
            <v>Perbankan Syari'ah</v>
          </cell>
          <cell r="G49" t="str">
            <v>9 Juni 2016</v>
          </cell>
          <cell r="H49" t="str">
            <v>0445/Un.10.0/LXIX/07/2016</v>
          </cell>
          <cell r="I49" t="str">
            <v>101/Un.10.5/XXII/07/2016</v>
          </cell>
          <cell r="J49" t="str">
            <v>1200/SK/BAN-PT/Akred/Dpl-III/XII/2015. Nilai : B</v>
          </cell>
        </row>
        <row r="50">
          <cell r="A50">
            <v>102</v>
          </cell>
          <cell r="B50" t="str">
            <v>UMMI NURUL HIDAYAH</v>
          </cell>
          <cell r="C50" t="str">
            <v>132503014</v>
          </cell>
          <cell r="D50" t="str">
            <v>DEMAK, 29 DESEMBER 1995</v>
          </cell>
          <cell r="E50" t="str">
            <v>Diploma Tiga (D.3)</v>
          </cell>
          <cell r="F50" t="str">
            <v>Perbankan Syari'ah</v>
          </cell>
          <cell r="G50" t="str">
            <v>9 Juni 2016</v>
          </cell>
          <cell r="H50" t="str">
            <v>0446/Un.10.0/LXIX/07/2016</v>
          </cell>
          <cell r="I50" t="str">
            <v>102/Un.10.5/XXII/07/2016</v>
          </cell>
          <cell r="J50" t="str">
            <v>1200/SK/BAN-PT/Akred/Dpl-III/XII/2015. Nilai : B</v>
          </cell>
        </row>
        <row r="51">
          <cell r="A51">
            <v>103</v>
          </cell>
          <cell r="B51" t="str">
            <v>VINA NAILI ROSANA</v>
          </cell>
          <cell r="C51" t="str">
            <v>132503096</v>
          </cell>
          <cell r="D51" t="str">
            <v>DEMAK, 23 OKTOBER 1995</v>
          </cell>
          <cell r="E51" t="str">
            <v>Diploma Tiga (D.3)</v>
          </cell>
          <cell r="F51" t="str">
            <v>Perbankan Syari'ah</v>
          </cell>
          <cell r="G51" t="str">
            <v>9 Juni 2016</v>
          </cell>
          <cell r="H51" t="str">
            <v>0447/Un.10.0/LXIX/07/2016</v>
          </cell>
          <cell r="I51" t="str">
            <v>103/Un.10.5/XXII/07/2016</v>
          </cell>
          <cell r="J51" t="str">
            <v>1200/SK/BAN-PT/Akred/Dpl-III/XII/2015. Nilai : B</v>
          </cell>
        </row>
        <row r="52">
          <cell r="A52">
            <v>104</v>
          </cell>
          <cell r="B52" t="str">
            <v>VIVI NOVI ATUROKHMAH</v>
          </cell>
          <cell r="C52" t="str">
            <v>132503057</v>
          </cell>
          <cell r="D52" t="str">
            <v>TEGAL, 13 MARET 1995</v>
          </cell>
          <cell r="E52" t="str">
            <v>Diploma Tiga (D.3)</v>
          </cell>
          <cell r="F52" t="str">
            <v>Perbankan Syari'ah</v>
          </cell>
          <cell r="G52" t="str">
            <v>9 Juni 2016</v>
          </cell>
          <cell r="H52" t="str">
            <v>0448/Un.10.0/LXIX/07/2016</v>
          </cell>
          <cell r="I52" t="str">
            <v>104/Un.10.5/XXII/07/2016</v>
          </cell>
          <cell r="J52" t="str">
            <v>1200/SK/BAN-PT/Akred/Dpl-III/XII/2015. Nilai : B</v>
          </cell>
        </row>
        <row r="53">
          <cell r="A53">
            <v>105</v>
          </cell>
          <cell r="B53" t="str">
            <v>WULANDARI SAFITRI</v>
          </cell>
          <cell r="C53" t="str">
            <v>132503004</v>
          </cell>
          <cell r="D53" t="str">
            <v>KENDAL, 1 APRIL 1996</v>
          </cell>
          <cell r="E53" t="str">
            <v>Diploma Tiga (D.3)</v>
          </cell>
          <cell r="F53" t="str">
            <v>Perbankan Syari'ah</v>
          </cell>
          <cell r="G53" t="str">
            <v>9 Juni 2016</v>
          </cell>
          <cell r="H53" t="str">
            <v>0449/Un.10.0/LXIX/07/2016</v>
          </cell>
          <cell r="I53" t="str">
            <v>105/Un.10.5/XXII/07/2016</v>
          </cell>
          <cell r="J53" t="str">
            <v>1200/SK/BAN-PT/Akred/Dpl-III/XII/2015. Nilai : B</v>
          </cell>
        </row>
        <row r="54">
          <cell r="A54">
            <v>106</v>
          </cell>
          <cell r="B54" t="str">
            <v>YENI PUSPITASARI</v>
          </cell>
          <cell r="C54" t="str">
            <v>132503056</v>
          </cell>
          <cell r="D54" t="str">
            <v>JEPARA, 5 MEI 1994</v>
          </cell>
          <cell r="E54" t="str">
            <v>Diploma Tiga (D.3)</v>
          </cell>
          <cell r="F54" t="str">
            <v>Perbankan Syari'ah</v>
          </cell>
          <cell r="G54" t="str">
            <v>9 Juni 2016</v>
          </cell>
          <cell r="H54" t="str">
            <v>0450/Un.10.0/LXIX/07/2016</v>
          </cell>
          <cell r="I54" t="str">
            <v>106/Un.10.5/XXII/07/2016</v>
          </cell>
          <cell r="J54" t="str">
            <v>1200/SK/BAN-PT/Akred/Dpl-III/XII/2015. Nilai : B</v>
          </cell>
        </row>
        <row r="55">
          <cell r="A55">
            <v>107</v>
          </cell>
          <cell r="B55" t="str">
            <v>YULIARTI ROSITA</v>
          </cell>
          <cell r="C55" t="str">
            <v>132503063</v>
          </cell>
          <cell r="D55" t="str">
            <v>KENDAL, 7 AGUSTUS 1995</v>
          </cell>
          <cell r="E55" t="str">
            <v>Diploma Tiga (D.3)</v>
          </cell>
          <cell r="F55" t="str">
            <v>Perbankan Syari'ah</v>
          </cell>
          <cell r="G55" t="str">
            <v>9 Juni 2016</v>
          </cell>
          <cell r="H55" t="str">
            <v>0451/Un.10.0/LXIX/07/2016</v>
          </cell>
          <cell r="I55" t="str">
            <v>107/Un.10.5/XXII/07/2016</v>
          </cell>
          <cell r="J55" t="str">
            <v>1200/SK/BAN-PT/Akred/Dpl-III/XII/2015. Nilai : B</v>
          </cell>
        </row>
        <row r="56">
          <cell r="A56">
            <v>108</v>
          </cell>
          <cell r="B56" t="str">
            <v>ABU MASIHAD</v>
          </cell>
          <cell r="C56" t="str">
            <v>132503051</v>
          </cell>
          <cell r="D56" t="str">
            <v>TEGAL, 8 JULI 1994</v>
          </cell>
          <cell r="E56" t="str">
            <v>Diploma Tiga (D.3)</v>
          </cell>
          <cell r="F56" t="str">
            <v>Perbankan Syari'ah</v>
          </cell>
          <cell r="G56" t="str">
            <v>10 Juni 2016</v>
          </cell>
          <cell r="H56" t="str">
            <v>0452/Un.10.0/LXIX/07/2016</v>
          </cell>
          <cell r="I56" t="str">
            <v>108/Un.10.5/XXII/07/2016</v>
          </cell>
          <cell r="J56" t="str">
            <v>1200/SK/BAN-PT/Akred/Dpl-III/XII/2015. Nilai : B</v>
          </cell>
        </row>
        <row r="57">
          <cell r="A57">
            <v>109</v>
          </cell>
          <cell r="B57" t="str">
            <v>AINATUL ISTIQOMAH</v>
          </cell>
          <cell r="C57" t="str">
            <v>132503122</v>
          </cell>
          <cell r="D57" t="str">
            <v>TEGAL, 19 AGUSTUS 1995</v>
          </cell>
          <cell r="E57" t="str">
            <v>Diploma Tiga (D.3)</v>
          </cell>
          <cell r="F57" t="str">
            <v>Perbankan Syari'ah</v>
          </cell>
          <cell r="G57" t="str">
            <v>10 Juni 2016</v>
          </cell>
          <cell r="H57" t="str">
            <v>0453/Un.10.0/LXIX/07/2016</v>
          </cell>
          <cell r="I57" t="str">
            <v>109/Un.10.5/XXII/07/2016</v>
          </cell>
          <cell r="J57" t="str">
            <v>1200/SK/BAN-PT/Akred/Dpl-III/XII/2015. Nilai : B</v>
          </cell>
        </row>
        <row r="58">
          <cell r="A58">
            <v>110</v>
          </cell>
          <cell r="B58" t="str">
            <v>EKI WULANDARI</v>
          </cell>
          <cell r="C58" t="str">
            <v>132503067</v>
          </cell>
          <cell r="D58" t="str">
            <v>PATI, 23 JANUARI 1996</v>
          </cell>
          <cell r="E58" t="str">
            <v>Diploma Tiga (D.3)</v>
          </cell>
          <cell r="F58" t="str">
            <v>Perbankan Syari'ah</v>
          </cell>
          <cell r="G58" t="str">
            <v>10 Juni 2016</v>
          </cell>
          <cell r="H58" t="str">
            <v>0454/Un.10.0/LXIX/07/2016</v>
          </cell>
          <cell r="I58" t="str">
            <v>110/Un.10.5/XXII/07/2016</v>
          </cell>
          <cell r="J58" t="str">
            <v>1200/SK/BAN-PT/Akred/Dpl-III/XII/2015. Nilai : B</v>
          </cell>
        </row>
        <row r="59">
          <cell r="A59">
            <v>111</v>
          </cell>
          <cell r="B59" t="str">
            <v>HASNI AMBARINI</v>
          </cell>
          <cell r="C59" t="str">
            <v>132503145</v>
          </cell>
          <cell r="D59" t="str">
            <v>BOYOLALI, 23 APRIL 1996</v>
          </cell>
          <cell r="E59" t="str">
            <v>Diploma Tiga (D.3)</v>
          </cell>
          <cell r="F59" t="str">
            <v>Perbankan Syari'ah</v>
          </cell>
          <cell r="G59" t="str">
            <v>10 Juni 2016</v>
          </cell>
          <cell r="H59" t="str">
            <v>0455/Un.10.0/LXIX/07/2016</v>
          </cell>
          <cell r="I59" t="str">
            <v>111/Un.10.5/XXII/07/2016</v>
          </cell>
          <cell r="J59" t="str">
            <v>1200/SK/BAN-PT/Akred/Dpl-III/XII/2015. Nilai : B</v>
          </cell>
        </row>
        <row r="60">
          <cell r="A60">
            <v>112</v>
          </cell>
          <cell r="B60" t="str">
            <v>IRMA FITRIANI</v>
          </cell>
          <cell r="C60" t="str">
            <v>132503137</v>
          </cell>
          <cell r="D60" t="str">
            <v>SEMARANG, 24 FEBRUARI 1992</v>
          </cell>
          <cell r="E60" t="str">
            <v>Diploma Tiga (D.3)</v>
          </cell>
          <cell r="F60" t="str">
            <v>Perbankan Syari'ah</v>
          </cell>
          <cell r="G60" t="str">
            <v>10 Juni 2016</v>
          </cell>
          <cell r="H60" t="str">
            <v>0456/Un.10.0/LXIX/07/2016</v>
          </cell>
          <cell r="I60" t="str">
            <v>112/Un.10.5/XXII/07/2016</v>
          </cell>
          <cell r="J60" t="str">
            <v>1200/SK/BAN-PT/Akred/Dpl-III/XII/2015. Nilai : B</v>
          </cell>
        </row>
        <row r="61">
          <cell r="A61">
            <v>113</v>
          </cell>
          <cell r="B61" t="str">
            <v>ISMAIL JOYO SAPUTRA</v>
          </cell>
          <cell r="C61" t="str">
            <v>132503155</v>
          </cell>
          <cell r="D61" t="str">
            <v>SEMARANG, 7 FEBRUARI 1992</v>
          </cell>
          <cell r="E61" t="str">
            <v>Diploma Tiga (D.3)</v>
          </cell>
          <cell r="F61" t="str">
            <v>Perbankan Syari'ah</v>
          </cell>
          <cell r="G61" t="str">
            <v>10 Juni 2016</v>
          </cell>
          <cell r="H61" t="str">
            <v>0457/Un.10.0/LXIX/07/2016</v>
          </cell>
          <cell r="I61" t="str">
            <v>113/Un.10.5/XXII/07/2016</v>
          </cell>
          <cell r="J61" t="str">
            <v>1200/SK/BAN-PT/Akred/Dpl-III/XII/2015. Nilai : B</v>
          </cell>
        </row>
        <row r="62">
          <cell r="A62">
            <v>114</v>
          </cell>
          <cell r="B62" t="str">
            <v>ISNAENI KUSMILA ROSIDAH</v>
          </cell>
          <cell r="C62" t="str">
            <v>132503052</v>
          </cell>
          <cell r="D62" t="str">
            <v>KENDAL, 16 JANUARI 1995</v>
          </cell>
          <cell r="E62" t="str">
            <v>Diploma Tiga (D.3)</v>
          </cell>
          <cell r="F62" t="str">
            <v>Perbankan Syari'ah</v>
          </cell>
          <cell r="G62" t="str">
            <v>10 Juni 2016</v>
          </cell>
          <cell r="H62" t="str">
            <v>0458/Un.10.0/LXIX/07/2016</v>
          </cell>
          <cell r="I62" t="str">
            <v>114/Un.10.5/XXII/07/2016</v>
          </cell>
          <cell r="J62" t="str">
            <v>1200/SK/BAN-PT/Akred/Dpl-III/XII/2015. Nilai : B</v>
          </cell>
        </row>
        <row r="63">
          <cell r="A63">
            <v>115</v>
          </cell>
          <cell r="B63" t="str">
            <v>KUNTI ISMATA AINI</v>
          </cell>
          <cell r="C63" t="str">
            <v>132503127</v>
          </cell>
          <cell r="D63" t="str">
            <v>KENDAL, 15 FEBRUARI 1996</v>
          </cell>
          <cell r="E63" t="str">
            <v>Diploma Tiga (D.3)</v>
          </cell>
          <cell r="F63" t="str">
            <v>Perbankan Syari'ah</v>
          </cell>
          <cell r="G63" t="str">
            <v>10 Juni 2016</v>
          </cell>
          <cell r="H63" t="str">
            <v>0459/Un.10.0/LXIX/07/2016</v>
          </cell>
          <cell r="I63" t="str">
            <v>115/Un.10.5/XXII/07/2016</v>
          </cell>
          <cell r="J63" t="str">
            <v>1200/SK/BAN-PT/Akred/Dpl-III/XII/2015. Nilai : B</v>
          </cell>
        </row>
        <row r="64">
          <cell r="A64">
            <v>116</v>
          </cell>
          <cell r="B64" t="str">
            <v>MELI WINDASARTIKA</v>
          </cell>
          <cell r="C64" t="str">
            <v>132503030</v>
          </cell>
          <cell r="D64" t="str">
            <v>KENDAL, 22 JULI 1995</v>
          </cell>
          <cell r="E64" t="str">
            <v>Diploma Tiga (D.3)</v>
          </cell>
          <cell r="F64" t="str">
            <v>Perbankan Syari'ah</v>
          </cell>
          <cell r="G64" t="str">
            <v>10 Juni 2016</v>
          </cell>
          <cell r="H64" t="str">
            <v>0460/Un.10.0/LXIX/07/2016</v>
          </cell>
          <cell r="I64" t="str">
            <v>116/Un.10.5/XXII/07/2016</v>
          </cell>
          <cell r="J64" t="str">
            <v>1200/SK/BAN-PT/Akred/Dpl-III/XII/2015. Nilai : B</v>
          </cell>
        </row>
        <row r="65">
          <cell r="A65">
            <v>117</v>
          </cell>
          <cell r="B65" t="str">
            <v>MERI MUJAHIDAH</v>
          </cell>
          <cell r="C65" t="str">
            <v>132503146</v>
          </cell>
          <cell r="D65" t="str">
            <v>BLORA, 30 AGUSTUS 1995</v>
          </cell>
          <cell r="E65" t="str">
            <v>Diploma Tiga (D.3)</v>
          </cell>
          <cell r="F65" t="str">
            <v>Perbankan Syari'ah</v>
          </cell>
          <cell r="G65" t="str">
            <v>10 Juni 2016</v>
          </cell>
          <cell r="H65" t="str">
            <v>0461/Un.10.0/LXIX/07/2016</v>
          </cell>
          <cell r="I65" t="str">
            <v>117/Un.10.5/XXII/07/2016</v>
          </cell>
          <cell r="J65" t="str">
            <v>1200/SK/BAN-PT/Akred/Dpl-III/XII/2015. Nilai : B</v>
          </cell>
        </row>
        <row r="66">
          <cell r="A66">
            <v>118</v>
          </cell>
          <cell r="B66" t="str">
            <v>MUHAMMAD NADZIF</v>
          </cell>
          <cell r="C66" t="str">
            <v>132503133</v>
          </cell>
          <cell r="D66" t="str">
            <v>DEMAK, 1 FEBRUARI 1991</v>
          </cell>
          <cell r="E66" t="str">
            <v>Diploma Tiga (D.3)</v>
          </cell>
          <cell r="F66" t="str">
            <v>Perbankan Syari'ah</v>
          </cell>
          <cell r="G66" t="str">
            <v>10 Juni 2016</v>
          </cell>
          <cell r="H66" t="str">
            <v>0462/Un.10.0/LXIX/07/2016</v>
          </cell>
          <cell r="I66" t="str">
            <v>118/Un.10.5/XXII/07/2016</v>
          </cell>
          <cell r="J66" t="str">
            <v>1200/SK/BAN-PT/Akred/Dpl-III/XII/2015. Nilai : B</v>
          </cell>
        </row>
        <row r="67">
          <cell r="A67">
            <v>119</v>
          </cell>
          <cell r="B67" t="str">
            <v>MUHAMMAD NIRWAN FAUZY</v>
          </cell>
          <cell r="C67" t="str">
            <v>132503114</v>
          </cell>
          <cell r="D67" t="str">
            <v>SEMARANG, 27 JANUARI 1995</v>
          </cell>
          <cell r="E67" t="str">
            <v>Diploma Tiga (D.3)</v>
          </cell>
          <cell r="F67" t="str">
            <v>Perbankan Syari'ah</v>
          </cell>
          <cell r="G67" t="str">
            <v>10 Juni 2016</v>
          </cell>
          <cell r="H67" t="str">
            <v>0463/Un.10.0/LXIX/07/2016</v>
          </cell>
          <cell r="I67" t="str">
            <v>119/Un.10.5/XXII/07/2016</v>
          </cell>
          <cell r="J67" t="str">
            <v>1200/SK/BAN-PT/Akred/Dpl-III/XII/2015. Nilai : B</v>
          </cell>
        </row>
        <row r="68">
          <cell r="A68">
            <v>120</v>
          </cell>
          <cell r="B68" t="str">
            <v>NASHIKHATUR ROFIAH</v>
          </cell>
          <cell r="C68" t="str">
            <v>132503026</v>
          </cell>
          <cell r="D68" t="str">
            <v>GROBOGAN, 18 MEI 1995</v>
          </cell>
          <cell r="E68" t="str">
            <v>Diploma Tiga (D.3)</v>
          </cell>
          <cell r="F68" t="str">
            <v>Perbankan Syari'ah</v>
          </cell>
          <cell r="G68" t="str">
            <v>10 Juni 2016</v>
          </cell>
          <cell r="H68" t="str">
            <v>0464/Un.10.0/LXIX/07/2016</v>
          </cell>
          <cell r="I68" t="str">
            <v>120/Un.10.5/XXII/07/2016</v>
          </cell>
          <cell r="J68" t="str">
            <v>1200/SK/BAN-PT/Akred/Dpl-III/XII/2015. Nilai : B</v>
          </cell>
        </row>
        <row r="69">
          <cell r="A69">
            <v>121</v>
          </cell>
          <cell r="B69" t="str">
            <v>NILA FITRIA WULANDARI</v>
          </cell>
          <cell r="C69" t="str">
            <v>132503093</v>
          </cell>
          <cell r="D69" t="str">
            <v>SEMARANG, 8 MARET 1995</v>
          </cell>
          <cell r="E69" t="str">
            <v>Diploma Tiga (D.3)</v>
          </cell>
          <cell r="F69" t="str">
            <v>Perbankan Syari'ah</v>
          </cell>
          <cell r="G69" t="str">
            <v>10 Juni 2016</v>
          </cell>
          <cell r="H69" t="str">
            <v>0465/Un.10.0/LXIX/07/2016</v>
          </cell>
          <cell r="I69" t="str">
            <v>121/Un.10.5/XXII/07/2016</v>
          </cell>
          <cell r="J69" t="str">
            <v>1200/SK/BAN-PT/Akred/Dpl-III/XII/2015. Nilai : B</v>
          </cell>
        </row>
        <row r="70">
          <cell r="A70">
            <v>122</v>
          </cell>
          <cell r="B70" t="str">
            <v>NUR HASAN</v>
          </cell>
          <cell r="C70" t="str">
            <v>132503038</v>
          </cell>
          <cell r="D70" t="str">
            <v>PATI, 13 SEPTEMBER 1995</v>
          </cell>
          <cell r="E70" t="str">
            <v>Diploma Tiga (D.3)</v>
          </cell>
          <cell r="F70" t="str">
            <v>Perbankan Syari'ah</v>
          </cell>
          <cell r="G70" t="str">
            <v>10 Juni 2016</v>
          </cell>
          <cell r="H70" t="str">
            <v>0466/Un.10.0/LXIX/07/2016</v>
          </cell>
          <cell r="I70" t="str">
            <v>122/Un.10.5/XXII/07/2016</v>
          </cell>
          <cell r="J70" t="str">
            <v>1200/SK/BAN-PT/Akred/Dpl-III/XII/2015. Nilai : B</v>
          </cell>
        </row>
        <row r="71">
          <cell r="A71">
            <v>123</v>
          </cell>
          <cell r="B71" t="str">
            <v>NUR HIDAYAH</v>
          </cell>
          <cell r="C71" t="str">
            <v>132503073</v>
          </cell>
          <cell r="D71" t="str">
            <v>KENDAL, 26 OKTOBER 1995</v>
          </cell>
          <cell r="E71" t="str">
            <v>Diploma Tiga (D.3)</v>
          </cell>
          <cell r="F71" t="str">
            <v>Perbankan Syari'ah</v>
          </cell>
          <cell r="G71" t="str">
            <v>10 Juni 2016</v>
          </cell>
          <cell r="H71" t="str">
            <v>0467/Un.10.0/LXIX/07/2016</v>
          </cell>
          <cell r="I71" t="str">
            <v>123/Un.10.5/XXII/07/2016</v>
          </cell>
          <cell r="J71" t="str">
            <v>1200/SK/BAN-PT/Akred/Dpl-III/XII/2015. Nilai : B</v>
          </cell>
        </row>
        <row r="72">
          <cell r="A72">
            <v>124</v>
          </cell>
          <cell r="B72" t="str">
            <v>RATIH KUMALASARI</v>
          </cell>
          <cell r="C72" t="str">
            <v>132503014</v>
          </cell>
          <cell r="D72" t="str">
            <v>SEMARANG, 7 SEPTEMBER 1995</v>
          </cell>
          <cell r="E72" t="str">
            <v>Diploma Tiga (D.3)</v>
          </cell>
          <cell r="F72" t="str">
            <v>Perbankan Syari'ah</v>
          </cell>
          <cell r="G72" t="str">
            <v>10 Juni 2016</v>
          </cell>
          <cell r="H72" t="str">
            <v>0468/Un.10.0/LXIX/07/2016</v>
          </cell>
          <cell r="I72" t="str">
            <v>124/Un.10.5/XXII/07/2016</v>
          </cell>
          <cell r="J72" t="str">
            <v>1200/SK/BAN-PT/Akred/Dpl-III/XII/2015. Nilai : B</v>
          </cell>
        </row>
        <row r="73">
          <cell r="A73">
            <v>125</v>
          </cell>
          <cell r="B73" t="str">
            <v>RIZKI NURJANAH</v>
          </cell>
          <cell r="C73" t="str">
            <v>132503126</v>
          </cell>
          <cell r="D73" t="str">
            <v>TEGAL, 25 FEBRUARI 1995</v>
          </cell>
          <cell r="E73" t="str">
            <v>Diploma Tiga (D.3)</v>
          </cell>
          <cell r="F73" t="str">
            <v>Perbankan Syari'ah</v>
          </cell>
          <cell r="G73" t="str">
            <v>10 Juni 2016</v>
          </cell>
          <cell r="H73" t="str">
            <v>0469/Un.10.0/LXIX/07/2016</v>
          </cell>
          <cell r="I73" t="str">
            <v>125/Un.10.5/XXII/07/2016</v>
          </cell>
          <cell r="J73" t="str">
            <v>1200/SK/BAN-PT/Akred/Dpl-III/XII/2015. Nilai : B</v>
          </cell>
        </row>
        <row r="74">
          <cell r="A74">
            <v>126</v>
          </cell>
          <cell r="B74" t="str">
            <v>SHOFWATAA'YUN</v>
          </cell>
          <cell r="C74" t="str">
            <v>132503107</v>
          </cell>
          <cell r="D74" t="str">
            <v>DEMAK, 1 AGUSTUS 1995</v>
          </cell>
          <cell r="E74" t="str">
            <v>Diploma Tiga (D.3)</v>
          </cell>
          <cell r="F74" t="str">
            <v>Perbankan Syari'ah</v>
          </cell>
          <cell r="G74" t="str">
            <v>10 Juni 2016</v>
          </cell>
          <cell r="H74" t="str">
            <v>0470/Un.10.0/LXIX/07/2016</v>
          </cell>
          <cell r="I74" t="str">
            <v>126/Un.10.5/XXII/07/2016</v>
          </cell>
          <cell r="J74" t="str">
            <v>1200/SK/BAN-PT/Akred/Dpl-III/XII/2015. Nilai : B</v>
          </cell>
        </row>
        <row r="75">
          <cell r="A75">
            <v>127</v>
          </cell>
          <cell r="B75" t="str">
            <v>YAYA TRIYANI</v>
          </cell>
          <cell r="C75" t="str">
            <v>132503087</v>
          </cell>
          <cell r="D75" t="str">
            <v>GROBOGAN, 4 DESEMBER 1995</v>
          </cell>
          <cell r="E75" t="str">
            <v>Diploma Tiga (D.3)</v>
          </cell>
          <cell r="F75" t="str">
            <v>Perbankan Syari'ah</v>
          </cell>
          <cell r="G75" t="str">
            <v>10 Juni 2016</v>
          </cell>
          <cell r="H75" t="str">
            <v>0471/Un.10.0/LXIX/07/2016</v>
          </cell>
          <cell r="I75" t="str">
            <v>127/Un.10.5/XXII/07/2016</v>
          </cell>
          <cell r="J75" t="str">
            <v>1200/SK/BAN-PT/Akred/Dpl-III/XII/2015. Nilai : B</v>
          </cell>
        </row>
        <row r="76">
          <cell r="A76">
            <v>128</v>
          </cell>
          <cell r="B76" t="str">
            <v>ZAHRUDIN AZHARI</v>
          </cell>
          <cell r="C76" t="str">
            <v>132503059</v>
          </cell>
          <cell r="D76" t="str">
            <v>TEGAL, 12 SEPTEMBER 1994</v>
          </cell>
          <cell r="E76" t="str">
            <v>Diploma Tiga (D.3)</v>
          </cell>
          <cell r="F76" t="str">
            <v>Perbankan Syari'ah</v>
          </cell>
          <cell r="G76" t="str">
            <v>10 Juni 2016</v>
          </cell>
          <cell r="H76" t="str">
            <v>0472/Un.10.0/LXIX/07/2016</v>
          </cell>
          <cell r="I76" t="str">
            <v>128/Un.10.5/XXII/07/2016</v>
          </cell>
          <cell r="J76" t="str">
            <v>1200/SK/BAN-PT/Akred/Dpl-III/XII/2015. Nilai : B</v>
          </cell>
        </row>
        <row r="77">
          <cell r="A77">
            <v>129</v>
          </cell>
          <cell r="B77" t="str">
            <v>AN NISA MAIMUNA</v>
          </cell>
          <cell r="C77" t="str">
            <v>132503081</v>
          </cell>
          <cell r="D77" t="str">
            <v>SEMARANG, 14 APRIL 1995</v>
          </cell>
          <cell r="E77" t="str">
            <v>Diploma Tiga (D.3)</v>
          </cell>
          <cell r="F77" t="str">
            <v>Perbankan Syari'ah</v>
          </cell>
          <cell r="G77" t="str">
            <v>13 Juni 2016</v>
          </cell>
          <cell r="H77" t="str">
            <v>0473/Un.10.0/LXIX/07/2016</v>
          </cell>
          <cell r="I77" t="str">
            <v>129/Un.10.5/XXII/07/2016</v>
          </cell>
          <cell r="J77" t="str">
            <v>1200/SK/BAN-PT/Akred/Dpl-III/XII/2015. Nilai : B</v>
          </cell>
        </row>
        <row r="78">
          <cell r="A78">
            <v>130</v>
          </cell>
          <cell r="B78" t="str">
            <v>ARINA AMALANA</v>
          </cell>
          <cell r="C78" t="str">
            <v>132503142</v>
          </cell>
          <cell r="D78" t="str">
            <v>PEMALANG, 20 MEI 1995</v>
          </cell>
          <cell r="E78" t="str">
            <v>Diploma Tiga (D.3)</v>
          </cell>
          <cell r="F78" t="str">
            <v>Perbankan Syari'ah</v>
          </cell>
          <cell r="G78" t="str">
            <v>13 Juni 2016</v>
          </cell>
          <cell r="H78" t="str">
            <v>0474/Un.10.0/LXIX/07/2016</v>
          </cell>
          <cell r="I78" t="str">
            <v>130/Un.10.5/XXII/07/2016</v>
          </cell>
          <cell r="J78" t="str">
            <v>1200/SK/BAN-PT/Akred/Dpl-III/XII/2015. Nilai : B</v>
          </cell>
        </row>
        <row r="79">
          <cell r="A79">
            <v>131</v>
          </cell>
          <cell r="B79" t="str">
            <v>ARUM WIENDA DEWANTY</v>
          </cell>
          <cell r="C79" t="str">
            <v>132503042</v>
          </cell>
          <cell r="D79" t="str">
            <v>KENDAL, 26 MEI 1994</v>
          </cell>
          <cell r="E79" t="str">
            <v>Diploma Tiga (D.3)</v>
          </cell>
          <cell r="F79" t="str">
            <v>Perbankan Syari'ah</v>
          </cell>
          <cell r="G79" t="str">
            <v>13 Juni 2016</v>
          </cell>
          <cell r="H79" t="str">
            <v>0475/Un.10.0/LXIX/07/2016</v>
          </cell>
          <cell r="I79" t="str">
            <v>131/Un.10.5/XXII/07/2016</v>
          </cell>
          <cell r="J79" t="str">
            <v>1200/SK/BAN-PT/Akred/Dpl-III/XII/2015. Nilai : B</v>
          </cell>
        </row>
        <row r="80">
          <cell r="A80">
            <v>132</v>
          </cell>
          <cell r="B80" t="str">
            <v>DAHANA AGNI REDIAN MUSLIMIN FAERDI</v>
          </cell>
          <cell r="C80" t="str">
            <v>132503154</v>
          </cell>
          <cell r="D80" t="str">
            <v>KENDAL, 5 SEPTEMBER 1995</v>
          </cell>
          <cell r="E80" t="str">
            <v>Diploma Tiga (D.3)</v>
          </cell>
          <cell r="F80" t="str">
            <v>Perbankan Syari'ah</v>
          </cell>
          <cell r="G80" t="str">
            <v>13 Juni 2016</v>
          </cell>
          <cell r="H80" t="str">
            <v>0476/Un.10.0/LXIX/07/2016</v>
          </cell>
          <cell r="I80" t="str">
            <v>132/Un.10.5/XXII/07/2016</v>
          </cell>
          <cell r="J80" t="str">
            <v>1200/SK/BAN-PT/Akred/Dpl-III/XII/2015. Nilai : B</v>
          </cell>
        </row>
        <row r="81">
          <cell r="A81">
            <v>133</v>
          </cell>
          <cell r="B81" t="str">
            <v>DIYAS ANGGREATI</v>
          </cell>
          <cell r="C81" t="str">
            <v>132503072</v>
          </cell>
          <cell r="D81" t="str">
            <v>KENDAL, 22 JUNI 1994</v>
          </cell>
          <cell r="E81" t="str">
            <v>Diploma Tiga (D.3)</v>
          </cell>
          <cell r="F81" t="str">
            <v>Perbankan Syari'ah</v>
          </cell>
          <cell r="G81" t="str">
            <v>13 Juni 2016</v>
          </cell>
          <cell r="H81" t="str">
            <v>0477/Un.10.0/LXIX/07/2016</v>
          </cell>
          <cell r="I81" t="str">
            <v>133/Un.10.5/XXII/07/2016</v>
          </cell>
          <cell r="J81" t="str">
            <v>1200/SK/BAN-PT/Akred/Dpl-III/XII/2015. Nilai : B</v>
          </cell>
        </row>
        <row r="82">
          <cell r="A82">
            <v>134</v>
          </cell>
          <cell r="B82" t="str">
            <v>FAJAR AMANAH</v>
          </cell>
          <cell r="C82" t="str">
            <v>132503134</v>
          </cell>
          <cell r="D82" t="str">
            <v>KENDAL, 29 AGUSTUS 1994</v>
          </cell>
          <cell r="E82" t="str">
            <v>Diploma Tiga (D.3)</v>
          </cell>
          <cell r="F82" t="str">
            <v>Perbankan Syari'ah</v>
          </cell>
          <cell r="G82" t="str">
            <v>13 Juni 2016</v>
          </cell>
          <cell r="H82" t="str">
            <v>0478/Un.10.0/LXIX/07/2016</v>
          </cell>
          <cell r="I82" t="str">
            <v>134/Un.10.5/XXII/07/2016</v>
          </cell>
          <cell r="J82" t="str">
            <v>1200/SK/BAN-PT/Akred/Dpl-III/XII/2015. Nilai : B</v>
          </cell>
        </row>
        <row r="83">
          <cell r="A83">
            <v>135</v>
          </cell>
          <cell r="B83" t="str">
            <v>FITRY MUSTAGFIROH</v>
          </cell>
          <cell r="C83" t="str">
            <v>132503001</v>
          </cell>
          <cell r="D83" t="str">
            <v>KENDAL, 19 MARET 1995</v>
          </cell>
          <cell r="E83" t="str">
            <v>Diploma Tiga (D.3)</v>
          </cell>
          <cell r="F83" t="str">
            <v>Perbankan Syari'ah</v>
          </cell>
          <cell r="G83" t="str">
            <v>13 Juni 2016</v>
          </cell>
          <cell r="H83" t="str">
            <v>0479/Un.10.0/LXIX/07/2016</v>
          </cell>
          <cell r="I83" t="str">
            <v>135/Un.10.5/XXII/07/2016</v>
          </cell>
          <cell r="J83" t="str">
            <v>1200/SK/BAN-PT/Akred/Dpl-III/XII/2015. Nilai : B</v>
          </cell>
        </row>
        <row r="84">
          <cell r="A84">
            <v>136</v>
          </cell>
          <cell r="B84" t="str">
            <v>HASNA AMBAR RINA</v>
          </cell>
          <cell r="C84" t="str">
            <v>132503144</v>
          </cell>
          <cell r="D84" t="str">
            <v>BOYOLALI, 23 APRIL 1996</v>
          </cell>
          <cell r="E84" t="str">
            <v>Diploma Tiga (D.3)</v>
          </cell>
          <cell r="F84" t="str">
            <v>Perbankan Syari'ah</v>
          </cell>
          <cell r="G84" t="str">
            <v>13 Juni 2016</v>
          </cell>
          <cell r="H84" t="str">
            <v>0480/Un.10.0/LXIX/07/2016</v>
          </cell>
          <cell r="I84" t="str">
            <v>136/Un.10.5/XXII/07/2016</v>
          </cell>
          <cell r="J84" t="str">
            <v>1200/SK/BAN-PT/Akred/Dpl-III/XII/2015. Nilai : B</v>
          </cell>
        </row>
        <row r="85">
          <cell r="A85">
            <v>137</v>
          </cell>
          <cell r="B85" t="str">
            <v>IRMA NURMAZIZAH</v>
          </cell>
          <cell r="C85" t="str">
            <v>132503136</v>
          </cell>
          <cell r="D85" t="str">
            <v>SEMARANG, 20 DESEMBER 1995</v>
          </cell>
          <cell r="E85" t="str">
            <v>Diploma Tiga (D.3)</v>
          </cell>
          <cell r="F85" t="str">
            <v>Perbankan Syari'ah</v>
          </cell>
          <cell r="G85" t="str">
            <v>13 Juni 2016</v>
          </cell>
          <cell r="H85" t="str">
            <v>0481/Un.10.0/LXIX/07/2016</v>
          </cell>
          <cell r="I85" t="str">
            <v>137/Un.10.5/XXII/07/2016</v>
          </cell>
          <cell r="J85" t="str">
            <v>1200/SK/BAN-PT/Akred/Dpl-III/XII/2015. Nilai : B</v>
          </cell>
        </row>
        <row r="86">
          <cell r="A86">
            <v>138</v>
          </cell>
          <cell r="B86" t="str">
            <v>KHOIRUL MUADZIM</v>
          </cell>
          <cell r="C86" t="str">
            <v>112503041</v>
          </cell>
          <cell r="D86" t="str">
            <v>DEMAK, 29 APRIL 1991</v>
          </cell>
          <cell r="E86" t="str">
            <v>Diploma Tiga (D.3)</v>
          </cell>
          <cell r="F86" t="str">
            <v>Perbankan Syari'ah</v>
          </cell>
          <cell r="G86" t="str">
            <v>13 Juni 2016</v>
          </cell>
          <cell r="H86" t="str">
            <v>0482/Un.10.0/LXIX/07/2016</v>
          </cell>
          <cell r="I86" t="str">
            <v>138/Un.10.5/XXII/07/2016</v>
          </cell>
          <cell r="J86" t="str">
            <v>1200/SK/BAN-PT/Akred/Dpl-III/XII/2015. Nilai : B</v>
          </cell>
        </row>
        <row r="87">
          <cell r="A87">
            <v>139</v>
          </cell>
          <cell r="B87" t="str">
            <v>METTY NOVIANTI</v>
          </cell>
          <cell r="C87" t="str">
            <v>132503016</v>
          </cell>
          <cell r="D87" t="str">
            <v>PEMALANG, 3 NOPEMBER 1994</v>
          </cell>
          <cell r="E87" t="str">
            <v>Diploma Tiga (D.3)</v>
          </cell>
          <cell r="F87" t="str">
            <v>Perbankan Syari'ah</v>
          </cell>
          <cell r="G87" t="str">
            <v>13 Juni 2016</v>
          </cell>
          <cell r="H87" t="str">
            <v>0483/Un.10.0/LXIX/07/2016</v>
          </cell>
          <cell r="I87" t="str">
            <v>139/Un.10.5/XXII/07/2016</v>
          </cell>
          <cell r="J87" t="str">
            <v>1200/SK/BAN-PT/Akred/Dpl-III/XII/2015. Nilai : B</v>
          </cell>
        </row>
        <row r="88">
          <cell r="A88">
            <v>140</v>
          </cell>
          <cell r="B88" t="str">
            <v>MULUKHAH BILLAH</v>
          </cell>
          <cell r="C88" t="str">
            <v>132503070</v>
          </cell>
          <cell r="D88" t="str">
            <v>JEPARA, 4 JUNI 1995</v>
          </cell>
          <cell r="E88" t="str">
            <v>Diploma Tiga (D.3)</v>
          </cell>
          <cell r="F88" t="str">
            <v>Perbankan Syari'ah</v>
          </cell>
          <cell r="G88" t="str">
            <v>13 Juni 2016</v>
          </cell>
          <cell r="H88" t="str">
            <v>0484/Un.10.0/LXIX/07/2016</v>
          </cell>
          <cell r="I88" t="str">
            <v>140/Un.10.5/XXII/07/2016</v>
          </cell>
          <cell r="J88" t="str">
            <v>1200/SK/BAN-PT/Akred/Dpl-III/XII/2015. Nilai : B</v>
          </cell>
        </row>
        <row r="89">
          <cell r="A89">
            <v>141</v>
          </cell>
          <cell r="B89" t="str">
            <v>NINA WAHYU AMALIA</v>
          </cell>
          <cell r="C89" t="str">
            <v>132503009</v>
          </cell>
          <cell r="D89" t="str">
            <v>BLORA, 10 JUNI 1996</v>
          </cell>
          <cell r="E89" t="str">
            <v>Diploma Tiga (D.3)</v>
          </cell>
          <cell r="F89" t="str">
            <v>Perbankan Syari'ah</v>
          </cell>
          <cell r="G89" t="str">
            <v>13 Juni 2016</v>
          </cell>
          <cell r="H89" t="str">
            <v>0485/Un.10.0/LXIX/07/2016</v>
          </cell>
          <cell r="I89" t="str">
            <v>141/Un.10.5/XXII/07/2016</v>
          </cell>
          <cell r="J89" t="str">
            <v>1200/SK/BAN-PT/Akred/Dpl-III/XII/2015. Nilai : B</v>
          </cell>
        </row>
        <row r="90">
          <cell r="A90">
            <v>142</v>
          </cell>
          <cell r="B90" t="str">
            <v>NOK AFIFAH AL HIDAYATI</v>
          </cell>
          <cell r="C90" t="str">
            <v>132503074</v>
          </cell>
          <cell r="D90" t="str">
            <v>BREBES, 4 DESEMBER 1994</v>
          </cell>
          <cell r="E90" t="str">
            <v>Diploma Tiga (D.3)</v>
          </cell>
          <cell r="F90" t="str">
            <v>Perbankan Syari'ah</v>
          </cell>
          <cell r="G90" t="str">
            <v>13 Juni 2016</v>
          </cell>
          <cell r="H90" t="str">
            <v>0486/Un.10.0/LXIX/07/2016</v>
          </cell>
          <cell r="I90" t="str">
            <v>142/Un.10.5/XXII/07/2016</v>
          </cell>
          <cell r="J90" t="str">
            <v>1200/SK/BAN-PT/Akred/Dpl-III/XII/2015. Nilai : B</v>
          </cell>
        </row>
        <row r="91">
          <cell r="A91">
            <v>143</v>
          </cell>
          <cell r="B91" t="str">
            <v>NURUL FADLILAH</v>
          </cell>
          <cell r="C91" t="str">
            <v>132503119</v>
          </cell>
          <cell r="D91" t="str">
            <v>SEMARANG, 28 APRIL 1991</v>
          </cell>
          <cell r="E91" t="str">
            <v>Diploma Tiga (D.3)</v>
          </cell>
          <cell r="F91" t="str">
            <v>Perbankan Syari'ah</v>
          </cell>
          <cell r="G91" t="str">
            <v>13 Juni 2016</v>
          </cell>
          <cell r="H91" t="str">
            <v>0487/Un.10.0/LXIX/07/2016</v>
          </cell>
          <cell r="I91" t="str">
            <v>143/Un.10.5/XXII/07/2016</v>
          </cell>
          <cell r="J91" t="str">
            <v>1200/SK/BAN-PT/Akred/Dpl-III/XII/2015. Nilai : B</v>
          </cell>
        </row>
        <row r="92">
          <cell r="A92">
            <v>144</v>
          </cell>
          <cell r="B92" t="str">
            <v>RIFKA ANNISA PRATIWI</v>
          </cell>
          <cell r="C92" t="str">
            <v>132503068</v>
          </cell>
          <cell r="D92" t="str">
            <v>BREBES, 17 AGUSTUS 1995</v>
          </cell>
          <cell r="E92" t="str">
            <v>Diploma Tiga (D.3)</v>
          </cell>
          <cell r="F92" t="str">
            <v>Perbankan Syari'ah</v>
          </cell>
          <cell r="G92" t="str">
            <v>13 Juni 2016</v>
          </cell>
          <cell r="H92" t="str">
            <v>0488/Un.10.0/LXIX/07/2016</v>
          </cell>
          <cell r="I92" t="str">
            <v>144/Un.10.5/XXII/07/2016</v>
          </cell>
          <cell r="J92" t="str">
            <v>1200/SK/BAN-PT/Akred/Dpl-III/XII/2015. Nilai : B</v>
          </cell>
        </row>
        <row r="93">
          <cell r="A93">
            <v>145</v>
          </cell>
          <cell r="B93" t="str">
            <v>ROBIATUL ADAWIYAH</v>
          </cell>
          <cell r="C93" t="str">
            <v>132503065</v>
          </cell>
          <cell r="D93" t="str">
            <v>SAMARINDA, 31 MEI 1995</v>
          </cell>
          <cell r="E93" t="str">
            <v>Diploma Tiga (D.3)</v>
          </cell>
          <cell r="F93" t="str">
            <v>Perbankan Syari'ah</v>
          </cell>
          <cell r="G93" t="str">
            <v>13 Juni 2016</v>
          </cell>
          <cell r="H93" t="str">
            <v>0489/Un.10.0/LXIX/07/2016</v>
          </cell>
          <cell r="I93" t="str">
            <v>145/Un.10.5/XXII/07/2016</v>
          </cell>
          <cell r="J93" t="str">
            <v>1200/SK/BAN-PT/Akred/Dpl-III/XII/2015. Nilai : B</v>
          </cell>
        </row>
        <row r="94">
          <cell r="A94">
            <v>146</v>
          </cell>
          <cell r="B94" t="str">
            <v>SEVATINI DWI KUSUMAWATI</v>
          </cell>
          <cell r="C94" t="str">
            <v>132503138</v>
          </cell>
          <cell r="D94" t="str">
            <v>KENDAL, 23 SEPTEMBER 1995</v>
          </cell>
          <cell r="E94" t="str">
            <v>Diploma Tiga (D.3)</v>
          </cell>
          <cell r="F94" t="str">
            <v>Perbankan Syari'ah</v>
          </cell>
          <cell r="G94" t="str">
            <v>13 Juni 2016</v>
          </cell>
          <cell r="H94" t="str">
            <v>0490/Un.10.0/LXIX/07/2016</v>
          </cell>
          <cell r="I94" t="str">
            <v>146/Un.10.5/XXII/07/2016</v>
          </cell>
          <cell r="J94" t="str">
            <v>1200/SK/BAN-PT/Akred/Dpl-III/XII/2015. Nilai : B</v>
          </cell>
        </row>
        <row r="95">
          <cell r="A95">
            <v>147</v>
          </cell>
          <cell r="B95" t="str">
            <v>SRI HANDAYANI</v>
          </cell>
          <cell r="C95" t="str">
            <v>132503104</v>
          </cell>
          <cell r="D95" t="str">
            <v>KENDAL, 27 APRIL 1995</v>
          </cell>
          <cell r="E95" t="str">
            <v>Diploma Tiga (D.3)</v>
          </cell>
          <cell r="F95" t="str">
            <v>Perbankan Syari'ah</v>
          </cell>
          <cell r="G95" t="str">
            <v>13 Juni 2016</v>
          </cell>
          <cell r="H95" t="str">
            <v>0491/Un.10.0/LXIX/07/2016</v>
          </cell>
          <cell r="I95" t="str">
            <v>147/Un.10.5/XXII/07/2016</v>
          </cell>
          <cell r="J95" t="str">
            <v>1200/SK/BAN-PT/Akred/Dpl-III/XII/2015. Nilai : B</v>
          </cell>
        </row>
        <row r="96">
          <cell r="A96">
            <v>148</v>
          </cell>
          <cell r="B96" t="str">
            <v>SUSI NUR AMALIA</v>
          </cell>
          <cell r="C96" t="str">
            <v>132503011</v>
          </cell>
          <cell r="D96" t="str">
            <v>JEPARA, 9 JANUARI 1995</v>
          </cell>
          <cell r="E96" t="str">
            <v>Diploma Tiga (D.3)</v>
          </cell>
          <cell r="F96" t="str">
            <v>Perbankan Syari'ah</v>
          </cell>
          <cell r="G96" t="str">
            <v>13 Juni 2016</v>
          </cell>
          <cell r="H96" t="str">
            <v>0492/Un.10.0/LXIX/07/2016</v>
          </cell>
          <cell r="I96" t="str">
            <v>148/Un.10.5/XXII/07/2016</v>
          </cell>
          <cell r="J96" t="str">
            <v>1200/SK/BAN-PT/Akred/Dpl-III/XII/2015. Nilai : B</v>
          </cell>
        </row>
        <row r="97">
          <cell r="A97">
            <v>149</v>
          </cell>
          <cell r="B97" t="str">
            <v>SYARI FATUN AENI</v>
          </cell>
          <cell r="C97" t="str">
            <v>132503151</v>
          </cell>
          <cell r="D97" t="str">
            <v>BANJARNEGARA, 5 DESEMBER 1994</v>
          </cell>
          <cell r="E97" t="str">
            <v>Diploma Tiga (D.3)</v>
          </cell>
          <cell r="F97" t="str">
            <v>Perbankan Syari'ah</v>
          </cell>
          <cell r="G97" t="str">
            <v>13 Juni 2016</v>
          </cell>
          <cell r="H97" t="str">
            <v>0493/Un.10.0/LXIX/07/2016</v>
          </cell>
          <cell r="I97" t="str">
            <v>149/Un.10.5/XXII/07/2016</v>
          </cell>
          <cell r="J97" t="str">
            <v>1200/SK/BAN-PT/Akred/Dpl-III/XII/2015. Nilai : B</v>
          </cell>
        </row>
        <row r="98">
          <cell r="A98">
            <v>150</v>
          </cell>
          <cell r="B98" t="str">
            <v>SYIFA' MUFIDAH</v>
          </cell>
          <cell r="C98" t="str">
            <v>132503106</v>
          </cell>
          <cell r="D98" t="str">
            <v>SEMARANG, 7 SEPTEMBER 1995</v>
          </cell>
          <cell r="E98" t="str">
            <v>Diploma Tiga (D.3)</v>
          </cell>
          <cell r="F98" t="str">
            <v>Perbankan Syari'ah</v>
          </cell>
          <cell r="G98" t="str">
            <v>13 Juni 2016</v>
          </cell>
          <cell r="H98" t="str">
            <v>0494/Un.10.0/LXIX/07/2016</v>
          </cell>
          <cell r="I98" t="str">
            <v>150/Un.10.5/XXII/07/2016</v>
          </cell>
          <cell r="J98" t="str">
            <v>1200/SK/BAN-PT/Akred/Dpl-III/XII/2015. Nilai : B</v>
          </cell>
        </row>
        <row r="99">
          <cell r="A99">
            <v>151</v>
          </cell>
          <cell r="B99" t="str">
            <v>ULFA MIN KHATUL WAFIROH</v>
          </cell>
          <cell r="C99" t="str">
            <v>132503150</v>
          </cell>
          <cell r="D99" t="str">
            <v>KENDAL, 5 SEPTEMBER 1994</v>
          </cell>
          <cell r="E99" t="str">
            <v>Diploma Tiga (D.3)</v>
          </cell>
          <cell r="F99" t="str">
            <v>Perbankan Syari'ah</v>
          </cell>
          <cell r="G99" t="str">
            <v>13 Juni 2016</v>
          </cell>
          <cell r="H99" t="str">
            <v>0495/Un.10.0/LXIX/07/2016</v>
          </cell>
          <cell r="I99" t="str">
            <v>151/Un.10.5/XXII/07/2016</v>
          </cell>
          <cell r="J99" t="str">
            <v>1200/SK/BAN-PT/Akred/Dpl-III/XII/2015. Nilai : B</v>
          </cell>
        </row>
        <row r="100">
          <cell r="A100">
            <v>152</v>
          </cell>
          <cell r="B100" t="str">
            <v>ZAMILATUL MILLAH</v>
          </cell>
          <cell r="C100" t="str">
            <v>122503116</v>
          </cell>
          <cell r="D100" t="str">
            <v>SEMARANG, 8 JANUARI 1990</v>
          </cell>
          <cell r="E100" t="str">
            <v>Diploma Tiga (D.3)</v>
          </cell>
          <cell r="F100" t="str">
            <v>Perbankan Syari'ah</v>
          </cell>
          <cell r="G100" t="str">
            <v>13 Juni 2016</v>
          </cell>
          <cell r="H100" t="str">
            <v>0496/Un.10.0/LXIX/07/2016</v>
          </cell>
          <cell r="I100" t="str">
            <v>152/Un.10.5/XXII/07/2016</v>
          </cell>
          <cell r="J100" t="str">
            <v>1200/SK/BAN-PT/Akred/Dpl-III/XII/2015. Nilai : B</v>
          </cell>
        </row>
        <row r="101">
          <cell r="A101">
            <v>153</v>
          </cell>
          <cell r="B101" t="str">
            <v>AKHMAD LUKMAN ASHARI</v>
          </cell>
          <cell r="C101" t="str">
            <v>122503033</v>
          </cell>
          <cell r="D101" t="str">
            <v>KEBUMEN, 11 JUNI 1994</v>
          </cell>
          <cell r="E101" t="str">
            <v>Diploma Tiga (D.3)</v>
          </cell>
          <cell r="F101" t="str">
            <v>Perbankan Syari'ah</v>
          </cell>
          <cell r="G101" t="str">
            <v>14 Juni 2016</v>
          </cell>
          <cell r="H101" t="str">
            <v>0497/Un.10.0/LXIX/07/2016</v>
          </cell>
          <cell r="I101" t="str">
            <v>153/Un.10.5/XXII/07/2016</v>
          </cell>
          <cell r="J101" t="str">
            <v>1200/SK/BAN-PT/Akred/Dpl-III/XII/2015. Nilai : B</v>
          </cell>
        </row>
        <row r="102">
          <cell r="A102">
            <v>154</v>
          </cell>
          <cell r="B102" t="str">
            <v>AULYA RAHMAYANTI</v>
          </cell>
          <cell r="C102" t="str">
            <v>132503058</v>
          </cell>
          <cell r="D102" t="str">
            <v>PEMALANG, 24 JANUARI 1995</v>
          </cell>
          <cell r="E102" t="str">
            <v>Diploma Tiga (D.3)</v>
          </cell>
          <cell r="F102" t="str">
            <v>Perbankan Syari'ah</v>
          </cell>
          <cell r="G102" t="str">
            <v>14 Juni 2016</v>
          </cell>
          <cell r="H102" t="str">
            <v>0498/Un.10.0/LXIX/07/2016</v>
          </cell>
          <cell r="I102" t="str">
            <v>154/Un.10.5/XXII/07/2016</v>
          </cell>
          <cell r="J102" t="str">
            <v>1200/SK/BAN-PT/Akred/Dpl-III/XII/2015. Nilai : B</v>
          </cell>
        </row>
        <row r="103">
          <cell r="A103">
            <v>155</v>
          </cell>
          <cell r="B103" t="str">
            <v>DIAS WAHYUNINGSIH</v>
          </cell>
          <cell r="C103" t="str">
            <v>132503130</v>
          </cell>
          <cell r="D103" t="str">
            <v>KENDAL, 30 OKTOBER 1995</v>
          </cell>
          <cell r="E103" t="str">
            <v>Diploma Tiga (D.3)</v>
          </cell>
          <cell r="F103" t="str">
            <v>Perbankan Syari'ah</v>
          </cell>
          <cell r="G103" t="str">
            <v>14 Juni 2016</v>
          </cell>
          <cell r="H103" t="str">
            <v>0499/Un.10.0/LXIX/07/2016</v>
          </cell>
          <cell r="I103" t="str">
            <v>155/Un.10.5/XXII/07/2016</v>
          </cell>
          <cell r="J103" t="str">
            <v>1200/SK/BAN-PT/Akred/Dpl-III/XII/2015. Nilai : B</v>
          </cell>
        </row>
        <row r="104">
          <cell r="A104">
            <v>156</v>
          </cell>
          <cell r="B104" t="str">
            <v>FENI SUCI ROSYANA</v>
          </cell>
          <cell r="C104" t="str">
            <v>132503053</v>
          </cell>
          <cell r="D104" t="str">
            <v>BANJARNEGARA, 1 FEBRUARI 1995</v>
          </cell>
          <cell r="E104" t="str">
            <v>Diploma Tiga (D.3)</v>
          </cell>
          <cell r="F104" t="str">
            <v>Perbankan Syari'ah</v>
          </cell>
          <cell r="G104" t="str">
            <v>14 Juni 2016</v>
          </cell>
          <cell r="H104" t="str">
            <v>0500/Un.10.0/LXIX/07/2016</v>
          </cell>
          <cell r="I104" t="str">
            <v>156/Un.10.5/XXII/07/2016</v>
          </cell>
          <cell r="J104" t="str">
            <v>1200/SK/BAN-PT/Akred/Dpl-III/XII/2015. Nilai : B</v>
          </cell>
        </row>
        <row r="105">
          <cell r="A105">
            <v>157</v>
          </cell>
          <cell r="B105" t="str">
            <v>FIKI KAMALIA</v>
          </cell>
          <cell r="C105" t="str">
            <v>132503135</v>
          </cell>
          <cell r="D105" t="str">
            <v>PEMALANG, 11 OKTOBER 1994</v>
          </cell>
          <cell r="E105" t="str">
            <v>Diploma Tiga (D.3)</v>
          </cell>
          <cell r="F105" t="str">
            <v>Perbankan Syari'ah</v>
          </cell>
          <cell r="G105" t="str">
            <v>14 Juni 2016</v>
          </cell>
          <cell r="H105" t="str">
            <v>0501/Un.10.0/LXIX/07/2016</v>
          </cell>
          <cell r="I105" t="str">
            <v>157/Un.10.5/XXII/07/2016</v>
          </cell>
          <cell r="J105" t="str">
            <v>1200/SK/BAN-PT/Akred/Dpl-III/XII/2015. Nilai : B</v>
          </cell>
        </row>
        <row r="106">
          <cell r="A106">
            <v>158</v>
          </cell>
          <cell r="B106" t="str">
            <v>JANAHTUN NAFISAH</v>
          </cell>
          <cell r="C106" t="str">
            <v>132503002</v>
          </cell>
          <cell r="D106" t="str">
            <v>BREBES, 3 FEBRUARI 1995</v>
          </cell>
          <cell r="E106" t="str">
            <v>Diploma Tiga (D.3)</v>
          </cell>
          <cell r="F106" t="str">
            <v>Perbankan Syari'ah</v>
          </cell>
          <cell r="G106" t="str">
            <v>14 Juni 2016</v>
          </cell>
          <cell r="H106" t="str">
            <v>0502/Un.10.0/LXIX/07/2016</v>
          </cell>
          <cell r="I106" t="str">
            <v>158/Un.10.5/XXII/07/2016</v>
          </cell>
          <cell r="J106" t="str">
            <v>1200/SK/BAN-PT/Akred/Dpl-III/XII/2015. Nilai : B</v>
          </cell>
        </row>
        <row r="107">
          <cell r="A107">
            <v>159</v>
          </cell>
          <cell r="B107" t="str">
            <v>NORMA SUKMAWATI</v>
          </cell>
          <cell r="C107" t="str">
            <v>132503099</v>
          </cell>
          <cell r="D107" t="str">
            <v>DEMAK, 17 OKTOBER 1994</v>
          </cell>
          <cell r="E107" t="str">
            <v>Diploma Tiga (D.3)</v>
          </cell>
          <cell r="F107" t="str">
            <v>Perbankan Syari'ah</v>
          </cell>
          <cell r="G107" t="str">
            <v>14 Juni 2016</v>
          </cell>
          <cell r="H107" t="str">
            <v>0503/Un.10.0/LXIX/07/2016</v>
          </cell>
          <cell r="I107" t="str">
            <v>159/Un.10.5/XXII/07/2016</v>
          </cell>
          <cell r="J107" t="str">
            <v>1200/SK/BAN-PT/Akred/Dpl-III/XII/2015. Nilai : B</v>
          </cell>
        </row>
        <row r="108">
          <cell r="A108">
            <v>160</v>
          </cell>
          <cell r="B108" t="str">
            <v>NURUL SARASWATI</v>
          </cell>
          <cell r="C108" t="str">
            <v>132503003</v>
          </cell>
          <cell r="D108" t="str">
            <v>MAGELANG, 16 SEPTEMBER 1995</v>
          </cell>
          <cell r="E108" t="str">
            <v>Diploma Tiga (D.3)</v>
          </cell>
          <cell r="F108" t="str">
            <v>Perbankan Syari'ah</v>
          </cell>
          <cell r="G108" t="str">
            <v>14 Juni 2016</v>
          </cell>
          <cell r="H108" t="str">
            <v>0504/Un.10.0/LXIX/07/2016</v>
          </cell>
          <cell r="I108" t="str">
            <v>160/Un.10.5/XXII/07/2016</v>
          </cell>
          <cell r="J108" t="str">
            <v>1200/SK/BAN-PT/Akred/Dpl-III/XII/2015. Nilai : B</v>
          </cell>
        </row>
        <row r="109">
          <cell r="A109">
            <v>161</v>
          </cell>
          <cell r="B109" t="str">
            <v>SHOFAUL INAYAH</v>
          </cell>
          <cell r="C109" t="str">
            <v>122503004</v>
          </cell>
          <cell r="D109" t="str">
            <v>DEMAK, 5 JUNI 1993</v>
          </cell>
          <cell r="E109" t="str">
            <v>Diploma Tiga (D.3)</v>
          </cell>
          <cell r="F109" t="str">
            <v>Perbankan Syari'ah</v>
          </cell>
          <cell r="G109" t="str">
            <v>14 Juni 2016</v>
          </cell>
          <cell r="H109" t="str">
            <v>0505/Un.10.0/LXIX/07/2016</v>
          </cell>
          <cell r="I109" t="str">
            <v>161/Un.10.5/XXII/07/2016</v>
          </cell>
          <cell r="J109" t="str">
            <v>1200/SK/BAN-PT/Akred/Dpl-III/XII/2015. Nilai : B</v>
          </cell>
        </row>
        <row r="110">
          <cell r="A110">
            <v>162</v>
          </cell>
          <cell r="B110" t="str">
            <v>SOLIKHAH</v>
          </cell>
          <cell r="C110" t="str">
            <v>132503102</v>
          </cell>
          <cell r="D110" t="str">
            <v>BATANG, 14 DESEMBER 1995</v>
          </cell>
          <cell r="E110" t="str">
            <v>Diploma Tiga (D.3)</v>
          </cell>
          <cell r="F110" t="str">
            <v>Perbankan Syari'ah</v>
          </cell>
          <cell r="G110" t="str">
            <v>14 Juni 2016</v>
          </cell>
          <cell r="H110" t="str">
            <v>0506/Un.10.0/LXIX/07/2016</v>
          </cell>
          <cell r="I110" t="str">
            <v>162/Un.10.5/XXII/07/2016</v>
          </cell>
          <cell r="J110" t="str">
            <v>1200/SK/BAN-PT/Akred/Dpl-III/XII/2015. Nilai : B</v>
          </cell>
        </row>
        <row r="111">
          <cell r="A111">
            <v>163</v>
          </cell>
          <cell r="B111" t="str">
            <v>USWATUL KHOERIYAH</v>
          </cell>
          <cell r="C111" t="str">
            <v>132503084</v>
          </cell>
          <cell r="D111" t="str">
            <v>KENDAL, 2 OKTOBER 1995</v>
          </cell>
          <cell r="E111" t="str">
            <v>Diploma Tiga (D.3)</v>
          </cell>
          <cell r="F111" t="str">
            <v>Perbankan Syari'ah</v>
          </cell>
          <cell r="G111" t="str">
            <v>14 Juni 2016</v>
          </cell>
          <cell r="H111" t="str">
            <v>0507/Un.10.0/LXIX/07/2016</v>
          </cell>
          <cell r="I111" t="str">
            <v>163/Un.10.5/XXII/07/2016</v>
          </cell>
          <cell r="J111" t="str">
            <v>1200/SK/BAN-PT/Akred/Dpl-III/XII/2015. Nilai : B</v>
          </cell>
        </row>
        <row r="112">
          <cell r="A112">
            <v>164</v>
          </cell>
          <cell r="B112" t="str">
            <v>ZUMROTUN NISA</v>
          </cell>
          <cell r="C112" t="str">
            <v>132503092</v>
          </cell>
          <cell r="D112" t="str">
            <v>REMBANG, 9 OKTOBER 1995</v>
          </cell>
          <cell r="E112" t="str">
            <v>Diploma Tiga (D.3)</v>
          </cell>
          <cell r="F112" t="str">
            <v>Perbankan Syari'ah</v>
          </cell>
          <cell r="G112" t="str">
            <v>14 Juni 2016</v>
          </cell>
          <cell r="H112" t="str">
            <v>0508/Un.10.0/LXIX/07/2016</v>
          </cell>
          <cell r="I112" t="str">
            <v>164/Un.10.5/XXII/07/2016</v>
          </cell>
          <cell r="J112" t="str">
            <v>1200/SK/BAN-PT/Akred/Dpl-III/XII/2015. Nilai : B</v>
          </cell>
        </row>
        <row r="113">
          <cell r="A113">
            <v>165</v>
          </cell>
          <cell r="B113" t="str">
            <v>AAN KHAIRUL UMAM</v>
          </cell>
          <cell r="C113" t="str">
            <v>132503077</v>
          </cell>
          <cell r="D113" t="str">
            <v>KENDAL, 15 JANUARI 1993</v>
          </cell>
          <cell r="E113" t="str">
            <v>Diploma Tiga (D.3)</v>
          </cell>
          <cell r="F113" t="str">
            <v>Perbankan Syari'ah</v>
          </cell>
          <cell r="G113" t="str">
            <v>15 Juni 2016</v>
          </cell>
          <cell r="H113" t="str">
            <v>0509/Un.10.0/LXIX/07/2016</v>
          </cell>
          <cell r="I113" t="str">
            <v>165/Un.10.5/XXII/07/2016</v>
          </cell>
          <cell r="J113" t="str">
            <v>1200/SK/BAN-PT/Akred/Dpl-III/XII/2015. Nilai : B</v>
          </cell>
        </row>
        <row r="114">
          <cell r="A114">
            <v>166</v>
          </cell>
          <cell r="B114" t="str">
            <v>AIZ MILLATINA</v>
          </cell>
          <cell r="C114" t="str">
            <v>132503019</v>
          </cell>
          <cell r="D114" t="str">
            <v>TEGAL, 24 APRIL 1995</v>
          </cell>
          <cell r="E114" t="str">
            <v>Diploma Tiga (D.3)</v>
          </cell>
          <cell r="F114" t="str">
            <v>Perbankan Syari'ah</v>
          </cell>
          <cell r="G114" t="str">
            <v>15 Juni 2016</v>
          </cell>
          <cell r="H114" t="str">
            <v>0510/Un.10.0/LXIX/07/2016</v>
          </cell>
          <cell r="I114" t="str">
            <v>166/Un.10.5/XXII/07/2016</v>
          </cell>
          <cell r="J114" t="str">
            <v>1200/SK/BAN-PT/Akred/Dpl-III/XII/2015. Nilai : B</v>
          </cell>
        </row>
        <row r="115">
          <cell r="A115">
            <v>167</v>
          </cell>
          <cell r="B115" t="str">
            <v>CASMUTI</v>
          </cell>
          <cell r="C115" t="str">
            <v>132503091</v>
          </cell>
          <cell r="D115" t="str">
            <v>BATANG, 1 SEPTEMBER 1992</v>
          </cell>
          <cell r="E115" t="str">
            <v>Diploma Tiga (D.3)</v>
          </cell>
          <cell r="F115" t="str">
            <v>Perbankan Syari'ah</v>
          </cell>
          <cell r="G115" t="str">
            <v>15 Juni 2016</v>
          </cell>
          <cell r="H115" t="str">
            <v>0511/Un.10.0/LXIX/07/2016</v>
          </cell>
          <cell r="I115" t="str">
            <v>167/Un.10.5/XXII/07/2016</v>
          </cell>
          <cell r="J115" t="str">
            <v>1200/SK/BAN-PT/Akred/Dpl-III/XII/2015. Nilai : B</v>
          </cell>
        </row>
        <row r="116">
          <cell r="A116">
            <v>168</v>
          </cell>
          <cell r="B116" t="str">
            <v>DUTA PUTRA ASWANDA</v>
          </cell>
          <cell r="C116" t="str">
            <v>132503124</v>
          </cell>
          <cell r="D116" t="str">
            <v>KENDAL, 3 FEBRUARI 1995</v>
          </cell>
          <cell r="E116" t="str">
            <v>Diploma Tiga (D.3)</v>
          </cell>
          <cell r="F116" t="str">
            <v>Perbankan Syari'ah</v>
          </cell>
          <cell r="G116" t="str">
            <v>15 Juni 2016</v>
          </cell>
          <cell r="H116" t="str">
            <v>0512/Un.10.0/LXIX/07/2016</v>
          </cell>
          <cell r="I116" t="str">
            <v>168/Un.10.5/XXII/07/2016</v>
          </cell>
          <cell r="J116" t="str">
            <v>1200/SK/BAN-PT/Akred/Dpl-III/XII/2015. Nilai : B</v>
          </cell>
        </row>
        <row r="117">
          <cell r="A117">
            <v>169</v>
          </cell>
          <cell r="B117" t="str">
            <v>DZIKRI HAFIDZHUDDIN</v>
          </cell>
          <cell r="C117" t="str">
            <v>132503071</v>
          </cell>
          <cell r="D117" t="str">
            <v>BANDUNG, 9 SEPTEMBER 1995</v>
          </cell>
          <cell r="E117" t="str">
            <v>Diploma Tiga (D.3)</v>
          </cell>
          <cell r="F117" t="str">
            <v>Perbankan Syari'ah</v>
          </cell>
          <cell r="G117" t="str">
            <v>15 Juni 2016</v>
          </cell>
          <cell r="H117" t="str">
            <v>0513/Un.10.0/LXIX/07/2016</v>
          </cell>
          <cell r="I117" t="str">
            <v>169/Un.10.5/XXII/07/2016</v>
          </cell>
          <cell r="J117" t="str">
            <v>1200/SK/BAN-PT/Akred/Dpl-III/XII/2015. Nilai : B</v>
          </cell>
        </row>
        <row r="118">
          <cell r="A118">
            <v>170</v>
          </cell>
          <cell r="B118" t="str">
            <v>ISNA AIMATUL IZZAH</v>
          </cell>
          <cell r="C118" t="str">
            <v>132503160</v>
          </cell>
          <cell r="D118" t="str">
            <v>DEMAK, 26 FEBRUARI 1996</v>
          </cell>
          <cell r="E118" t="str">
            <v>Diploma Tiga (D.3)</v>
          </cell>
          <cell r="F118" t="str">
            <v>Perbankan Syari'ah</v>
          </cell>
          <cell r="G118" t="str">
            <v>15 Juni 2016</v>
          </cell>
          <cell r="H118" t="str">
            <v>0514/Un.10.0/LXIX/07/2016</v>
          </cell>
          <cell r="I118" t="str">
            <v>170/Un.10.5/XXII/07/2016</v>
          </cell>
          <cell r="J118" t="str">
            <v>1200/SK/BAN-PT/Akred/Dpl-III/XII/2015. Nilai : B</v>
          </cell>
        </row>
        <row r="119">
          <cell r="A119">
            <v>171</v>
          </cell>
          <cell r="B119" t="str">
            <v>ISYNA NURUL HIDAYAH</v>
          </cell>
          <cell r="C119" t="str">
            <v>132503076</v>
          </cell>
          <cell r="D119" t="str">
            <v>KENDAL, 26 OKTOBER 1994</v>
          </cell>
          <cell r="E119" t="str">
            <v>Diploma Tiga (D.3)</v>
          </cell>
          <cell r="F119" t="str">
            <v>Perbankan Syari'ah</v>
          </cell>
          <cell r="G119" t="str">
            <v>15 Juni 2016</v>
          </cell>
          <cell r="H119" t="str">
            <v>0515/Un.10.0/LXIX/07/2016</v>
          </cell>
          <cell r="I119" t="str">
            <v>171/Un.10.5/XXII/07/2016</v>
          </cell>
          <cell r="J119" t="str">
            <v>1200/SK/BAN-PT/Akred/Dpl-III/XII/2015. Nilai : B</v>
          </cell>
        </row>
        <row r="120">
          <cell r="A120">
            <v>172</v>
          </cell>
          <cell r="B120" t="str">
            <v>KHILYA MUFIDA</v>
          </cell>
          <cell r="C120" t="str">
            <v>132503025</v>
          </cell>
          <cell r="D120" t="str">
            <v>PEMALANG, 18 DESEMBER 1995</v>
          </cell>
          <cell r="E120" t="str">
            <v>Diploma Tiga (D.3)</v>
          </cell>
          <cell r="F120" t="str">
            <v>Perbankan Syari'ah</v>
          </cell>
          <cell r="G120" t="str">
            <v>15 Juni 2016</v>
          </cell>
          <cell r="H120" t="str">
            <v>0516/Un.10.0/LXIX/07/2016</v>
          </cell>
          <cell r="I120" t="str">
            <v>172/Un.10.5/XXII/07/2016</v>
          </cell>
          <cell r="J120" t="str">
            <v>1200/SK/BAN-PT/Akred/Dpl-III/XII/2015. Nilai : B</v>
          </cell>
        </row>
        <row r="121">
          <cell r="A121">
            <v>173</v>
          </cell>
          <cell r="B121" t="str">
            <v>LAILA NAIMATUN NUFUS</v>
          </cell>
          <cell r="C121" t="str">
            <v>132503017</v>
          </cell>
          <cell r="D121" t="str">
            <v>DEMAK, 1 AGUSTUS 1995</v>
          </cell>
          <cell r="E121" t="str">
            <v>Diploma Tiga (D.3)</v>
          </cell>
          <cell r="F121" t="str">
            <v>Perbankan Syari'ah</v>
          </cell>
          <cell r="G121" t="str">
            <v>15 Juni 2016</v>
          </cell>
          <cell r="H121" t="str">
            <v>0517/Un.10.0/LXIX/07/2016</v>
          </cell>
          <cell r="I121" t="str">
            <v>173/Un.10.5/XXII/07/2016</v>
          </cell>
          <cell r="J121" t="str">
            <v>1200/SK/BAN-PT/Akred/Dpl-III/XII/2015. Nilai : B</v>
          </cell>
        </row>
        <row r="122">
          <cell r="A122">
            <v>174</v>
          </cell>
          <cell r="B122" t="str">
            <v>LARAS SARASWATI</v>
          </cell>
          <cell r="C122" t="str">
            <v>132503131</v>
          </cell>
          <cell r="D122" t="str">
            <v>KENDAL, 3 FEBRUARI 1995</v>
          </cell>
          <cell r="E122" t="str">
            <v>Diploma Tiga (D.3)</v>
          </cell>
          <cell r="F122" t="str">
            <v>Perbankan Syari'ah</v>
          </cell>
          <cell r="G122" t="str">
            <v>15 Juni 2016</v>
          </cell>
          <cell r="H122" t="str">
            <v>0518/Un.10.0/LXIX/07/2016</v>
          </cell>
          <cell r="I122" t="str">
            <v>174/Un.10.5/XXII/07/2016</v>
          </cell>
          <cell r="J122" t="str">
            <v>1200/SK/BAN-PT/Akred/Dpl-III/XII/2015. Nilai : B</v>
          </cell>
        </row>
        <row r="123">
          <cell r="A123">
            <v>175</v>
          </cell>
          <cell r="B123" t="str">
            <v>MONICA ARDIAN</v>
          </cell>
          <cell r="C123" t="str">
            <v>132503013</v>
          </cell>
          <cell r="D123" t="str">
            <v>BEKASI, 12 MARET 1995</v>
          </cell>
          <cell r="E123" t="str">
            <v>Diploma Tiga (D.3)</v>
          </cell>
          <cell r="F123" t="str">
            <v>Perbankan Syari'ah</v>
          </cell>
          <cell r="G123" t="str">
            <v>15 Juni 2016</v>
          </cell>
          <cell r="H123" t="str">
            <v>0519/Un.10.0/LXIX/07/2016</v>
          </cell>
          <cell r="I123" t="str">
            <v>175/Un.10.5/XXII/07/2016</v>
          </cell>
          <cell r="J123" t="str">
            <v>1200/SK/BAN-PT/Akred/Dpl-III/XII/2015. Nilai : B</v>
          </cell>
        </row>
        <row r="124">
          <cell r="A124">
            <v>176</v>
          </cell>
          <cell r="B124" t="str">
            <v>MUHAMMAD KUSMA WIDIYANTO</v>
          </cell>
          <cell r="C124" t="str">
            <v>132503008</v>
          </cell>
          <cell r="D124" t="str">
            <v>SEMARANG, 15 JANUARI 1995</v>
          </cell>
          <cell r="E124" t="str">
            <v>Diploma Tiga (D.3)</v>
          </cell>
          <cell r="F124" t="str">
            <v>Perbankan Syari'ah</v>
          </cell>
          <cell r="G124" t="str">
            <v>15 Juni 2016</v>
          </cell>
          <cell r="H124" t="str">
            <v>0520/Un.10.0/LXIX/07/2016</v>
          </cell>
          <cell r="I124" t="str">
            <v>176/Un.10.5/XXII/07/2016</v>
          </cell>
          <cell r="J124" t="str">
            <v>1200/SK/BAN-PT/Akred/Dpl-III/XII/2015. Nilai : B</v>
          </cell>
        </row>
        <row r="125">
          <cell r="A125">
            <v>177</v>
          </cell>
          <cell r="B125" t="str">
            <v>MUHAMMAD ZULFA HABIB</v>
          </cell>
          <cell r="C125" t="str">
            <v>132503045</v>
          </cell>
          <cell r="D125" t="str">
            <v>KENDAL, 16 MEI 1995</v>
          </cell>
          <cell r="E125" t="str">
            <v>Diploma Tiga (D.3)</v>
          </cell>
          <cell r="F125" t="str">
            <v>Perbankan Syari'ah</v>
          </cell>
          <cell r="G125" t="str">
            <v>15 Juni 2016</v>
          </cell>
          <cell r="H125" t="str">
            <v>0521/Un.10.0/LXIX/07/2016</v>
          </cell>
          <cell r="I125" t="str">
            <v>177/Un.10.5/XXII/07/2016</v>
          </cell>
          <cell r="J125" t="str">
            <v>1200/SK/BAN-PT/Akred/Dpl-III/XII/2015. Nilai : B</v>
          </cell>
        </row>
        <row r="126">
          <cell r="A126">
            <v>178</v>
          </cell>
          <cell r="B126" t="str">
            <v>NABILA AL-MADANIE</v>
          </cell>
          <cell r="C126" t="str">
            <v>132503055</v>
          </cell>
          <cell r="D126" t="str">
            <v>SEMARANG, 20 AGUSTUS 1995</v>
          </cell>
          <cell r="E126" t="str">
            <v>Diploma Tiga (D.3)</v>
          </cell>
          <cell r="F126" t="str">
            <v>Perbankan Syari'ah</v>
          </cell>
          <cell r="G126" t="str">
            <v>15 Juni 2016</v>
          </cell>
          <cell r="H126" t="str">
            <v>0522/Un.10.0/LXIX/07/2016</v>
          </cell>
          <cell r="I126" t="str">
            <v>178/Un.10.5/XXII/07/2016</v>
          </cell>
          <cell r="J126" t="str">
            <v>1200/SK/BAN-PT/Akred/Dpl-III/XII/2015. Nilai : B</v>
          </cell>
        </row>
        <row r="127">
          <cell r="A127">
            <v>179</v>
          </cell>
          <cell r="B127" t="str">
            <v>NOOR KHASANAH</v>
          </cell>
          <cell r="C127" t="str">
            <v>132503082</v>
          </cell>
          <cell r="D127" t="str">
            <v>KEDIRI, 29 OKTOBER 1995</v>
          </cell>
          <cell r="E127" t="str">
            <v>Diploma Tiga (D.3)</v>
          </cell>
          <cell r="F127" t="str">
            <v>Perbankan Syari'ah</v>
          </cell>
          <cell r="G127" t="str">
            <v>15 Juni 2016</v>
          </cell>
          <cell r="H127" t="str">
            <v>0523/Un.10.0/LXIX/07/2016</v>
          </cell>
          <cell r="I127" t="str">
            <v>179/Un.10.5/XXII/07/2016</v>
          </cell>
          <cell r="J127" t="str">
            <v>1200/SK/BAN-PT/Akred/Dpl-III/XII/2015. Nilai : B</v>
          </cell>
        </row>
        <row r="128">
          <cell r="A128">
            <v>180</v>
          </cell>
          <cell r="B128" t="str">
            <v>NUR FUAN ZEN</v>
          </cell>
          <cell r="C128" t="str">
            <v>132503157</v>
          </cell>
          <cell r="D128" t="str">
            <v>DEMAK, 13 AGUSTUS 1993</v>
          </cell>
          <cell r="E128" t="str">
            <v>Diploma Tiga (D.3)</v>
          </cell>
          <cell r="F128" t="str">
            <v>Perbankan Syari'ah</v>
          </cell>
          <cell r="G128" t="str">
            <v>15 Juni 2016</v>
          </cell>
          <cell r="H128" t="str">
            <v>0524/Un.10.0/LXIX/07/2016</v>
          </cell>
          <cell r="I128" t="str">
            <v>180/Un.10.5/XXII/07/2016</v>
          </cell>
          <cell r="J128" t="str">
            <v>1200/SK/BAN-PT/Akred/Dpl-III/XII/2015. Nilai : B</v>
          </cell>
        </row>
        <row r="129">
          <cell r="A129">
            <v>181</v>
          </cell>
          <cell r="B129" t="str">
            <v>RETNANDI MEITA PUTRI</v>
          </cell>
          <cell r="C129" t="str">
            <v>132503007</v>
          </cell>
          <cell r="D129" t="str">
            <v>KENDAL, 16 MEI 1995</v>
          </cell>
          <cell r="E129" t="str">
            <v>Diploma Tiga (D.3)</v>
          </cell>
          <cell r="F129" t="str">
            <v>Perbankan Syari'ah</v>
          </cell>
          <cell r="G129" t="str">
            <v>15 Juni 2016</v>
          </cell>
          <cell r="H129" t="str">
            <v>0525/Un.10.0/LXIX/07/2016</v>
          </cell>
          <cell r="I129" t="str">
            <v>181/Un.10.5/XXII/07/2016</v>
          </cell>
          <cell r="J129" t="str">
            <v>1200/SK/BAN-PT/Akred/Dpl-III/XII/2015. Nilai : B</v>
          </cell>
        </row>
        <row r="130">
          <cell r="A130">
            <v>182</v>
          </cell>
          <cell r="B130" t="str">
            <v>SETO YUDHO PRAYITNO</v>
          </cell>
          <cell r="C130" t="str">
            <v>132503048</v>
          </cell>
          <cell r="D130" t="str">
            <v>GROBOGAN, 12 JULI 1995</v>
          </cell>
          <cell r="E130" t="str">
            <v>Diploma Tiga (D.3)</v>
          </cell>
          <cell r="F130" t="str">
            <v>Perbankan Syari'ah</v>
          </cell>
          <cell r="G130" t="str">
            <v>15 Juni 2016</v>
          </cell>
          <cell r="H130" t="str">
            <v>0526/Un.10.0/LXIX/07/2016</v>
          </cell>
          <cell r="I130" t="str">
            <v>182/Un.10.5/XXII/07/2016</v>
          </cell>
          <cell r="J130" t="str">
            <v>1200/SK/BAN-PT/Akred/Dpl-III/XII/2015. Nilai : B</v>
          </cell>
        </row>
        <row r="131">
          <cell r="A131">
            <v>183</v>
          </cell>
          <cell r="B131" t="str">
            <v>SURYA DWI SASONGKO</v>
          </cell>
          <cell r="C131" t="str">
            <v>132503148</v>
          </cell>
          <cell r="D131" t="str">
            <v>SEMARANG, 1 JUNI 1995</v>
          </cell>
          <cell r="E131" t="str">
            <v>Diploma Tiga (D.3)</v>
          </cell>
          <cell r="F131" t="str">
            <v>Perbankan Syari'ah</v>
          </cell>
          <cell r="G131" t="str">
            <v>15 Juni 2016</v>
          </cell>
          <cell r="H131" t="str">
            <v>0527/Un.10.0/LXIX/07/2016</v>
          </cell>
          <cell r="I131" t="str">
            <v>183/Un.10.5/XXII/07/2016</v>
          </cell>
          <cell r="J131" t="str">
            <v>1200/SK/BAN-PT/Akred/Dpl-III/XII/2015. Nilai : B</v>
          </cell>
        </row>
        <row r="132">
          <cell r="A132">
            <v>184</v>
          </cell>
          <cell r="B132" t="str">
            <v>YASSAR WILDANTYO</v>
          </cell>
          <cell r="C132" t="str">
            <v>132503159</v>
          </cell>
          <cell r="D132" t="str">
            <v>SEMARANG, 28 DESEMBER 1994</v>
          </cell>
          <cell r="E132" t="str">
            <v>Diploma Tiga (D.3)</v>
          </cell>
          <cell r="F132" t="str">
            <v>Perbankan Syari'ah</v>
          </cell>
          <cell r="G132" t="str">
            <v>15 Juni 2016</v>
          </cell>
          <cell r="H132" t="str">
            <v>0528/Un.10.0/LXIX/07/2016</v>
          </cell>
          <cell r="I132" t="str">
            <v>184/Un.10.5/XXII/07/2016</v>
          </cell>
          <cell r="J132" t="str">
            <v>1200/SK/BAN-PT/Akred/Dpl-III/XII/2015. Nilai : B</v>
          </cell>
        </row>
        <row r="133">
          <cell r="A133">
            <v>185</v>
          </cell>
          <cell r="B133" t="str">
            <v>YENI DAMAYANTI</v>
          </cell>
          <cell r="C133" t="str">
            <v>132503005</v>
          </cell>
          <cell r="D133" t="str">
            <v>KENDAL, 29 MARET 1995</v>
          </cell>
          <cell r="E133" t="str">
            <v>Diploma Tiga (D.3)</v>
          </cell>
          <cell r="F133" t="str">
            <v>Perbankan Syari'ah</v>
          </cell>
          <cell r="G133" t="str">
            <v>15 Juni 2016</v>
          </cell>
          <cell r="H133" t="str">
            <v>0529/Un.10.0/LXIX/07/2016</v>
          </cell>
          <cell r="I133" t="str">
            <v>185/Un.10.5/XXII/07/2016</v>
          </cell>
          <cell r="J133" t="str">
            <v>1200/SK/BAN-PT/Akred/Dpl-III/XII/2015. Nilai : B</v>
          </cell>
        </row>
        <row r="134">
          <cell r="A134">
            <v>186</v>
          </cell>
          <cell r="B134" t="str">
            <v>ZULFATUN NAFISAH</v>
          </cell>
          <cell r="C134" t="str">
            <v>132503123</v>
          </cell>
          <cell r="D134" t="str">
            <v>TEGAL, 6 JULI 1995</v>
          </cell>
          <cell r="E134" t="str">
            <v>Diploma Tiga (D.3)</v>
          </cell>
          <cell r="F134" t="str">
            <v>Perbankan Syari'ah</v>
          </cell>
          <cell r="G134" t="str">
            <v>15 Juni 2016</v>
          </cell>
          <cell r="H134" t="str">
            <v>0530/Un.10.0/LXIX/07/2016</v>
          </cell>
          <cell r="I134" t="str">
            <v>186/Un.10.5/XXII/07/2016</v>
          </cell>
          <cell r="J134" t="str">
            <v>1200/SK/BAN-PT/Akred/Dpl-III/XII/2015. Nilai : B</v>
          </cell>
        </row>
        <row r="135">
          <cell r="A135">
            <v>187</v>
          </cell>
          <cell r="B135" t="str">
            <v>AGUSTIA KURNIAWATI</v>
          </cell>
          <cell r="C135" t="str">
            <v>132503143</v>
          </cell>
          <cell r="D135" t="str">
            <v>KENDAL, 9 AGUSTUS 1995</v>
          </cell>
          <cell r="E135" t="str">
            <v>Diploma Tiga (D.3)</v>
          </cell>
          <cell r="F135" t="str">
            <v>Perbankan Syari'ah</v>
          </cell>
          <cell r="G135" t="str">
            <v>16 Juni 2016</v>
          </cell>
          <cell r="H135" t="str">
            <v>0531/Un.10.0/LXIX/07/2016</v>
          </cell>
          <cell r="I135" t="str">
            <v>187/Un.10.5/XXII/07/2016</v>
          </cell>
          <cell r="J135" t="str">
            <v>1200/SK/BAN-PT/Akred/Dpl-III/XII/2015. Nilai : B</v>
          </cell>
        </row>
        <row r="136">
          <cell r="A136">
            <v>188</v>
          </cell>
          <cell r="B136" t="str">
            <v>AKHLIS NOR SOFI</v>
          </cell>
          <cell r="C136" t="str">
            <v>132503089</v>
          </cell>
          <cell r="D136" t="str">
            <v>SEMARANG, 15 DESEMBER 1992</v>
          </cell>
          <cell r="E136" t="str">
            <v>Diploma Tiga (D.3)</v>
          </cell>
          <cell r="F136" t="str">
            <v>Perbankan Syari'ah</v>
          </cell>
          <cell r="G136" t="str">
            <v>16 Juni 2016</v>
          </cell>
          <cell r="H136" t="str">
            <v>0532/Un.10.0/LXIX/07/2016</v>
          </cell>
          <cell r="I136" t="str">
            <v>188/Un.10.5/XXII/07/2016</v>
          </cell>
          <cell r="J136" t="str">
            <v>1200/SK/BAN-PT/Akred/Dpl-III/XII/2015. Nilai : B</v>
          </cell>
        </row>
        <row r="137">
          <cell r="A137">
            <v>189</v>
          </cell>
          <cell r="B137" t="str">
            <v>HIKMA NOFIANTI</v>
          </cell>
          <cell r="C137" t="str">
            <v>132503020</v>
          </cell>
          <cell r="D137" t="str">
            <v>KENDAL, 27 NOPEMBER 1995</v>
          </cell>
          <cell r="E137" t="str">
            <v>Diploma Tiga (D.3)</v>
          </cell>
          <cell r="F137" t="str">
            <v>Perbankan Syari'ah</v>
          </cell>
          <cell r="G137" t="str">
            <v>16 Juni 2016</v>
          </cell>
          <cell r="H137" t="str">
            <v>0533/Un.10.0/LXIX/07/2016</v>
          </cell>
          <cell r="I137" t="str">
            <v>189/Un.10.5/XXII/07/2016</v>
          </cell>
          <cell r="J137" t="str">
            <v>1200/SK/BAN-PT/Akred/Dpl-III/XII/2015. Nilai : B</v>
          </cell>
        </row>
        <row r="138">
          <cell r="A138">
            <v>190</v>
          </cell>
          <cell r="B138" t="str">
            <v>INDAH MARPUAH</v>
          </cell>
          <cell r="C138" t="str">
            <v>132503101</v>
          </cell>
          <cell r="D138" t="str">
            <v>BATANG, 29 MEI 1996</v>
          </cell>
          <cell r="E138" t="str">
            <v>Diploma Tiga (D.3)</v>
          </cell>
          <cell r="F138" t="str">
            <v>Perbankan Syari'ah</v>
          </cell>
          <cell r="G138" t="str">
            <v>16 Juni 2016</v>
          </cell>
          <cell r="H138" t="str">
            <v>0534/Un.10.0/LXIX/07/2016</v>
          </cell>
          <cell r="I138" t="str">
            <v>190/Un.10.5/XXII/07/2016</v>
          </cell>
          <cell r="J138" t="str">
            <v>1200/SK/BAN-PT/Akred/Dpl-III/XII/2015. Nilai : B</v>
          </cell>
        </row>
        <row r="139">
          <cell r="A139">
            <v>191</v>
          </cell>
          <cell r="B139" t="str">
            <v>KHALIM MASKUROH</v>
          </cell>
          <cell r="C139" t="str">
            <v>132503088</v>
          </cell>
          <cell r="D139" t="str">
            <v>DEMAK, 27 MARET 1995</v>
          </cell>
          <cell r="E139" t="str">
            <v>Diploma Tiga (D.3)</v>
          </cell>
          <cell r="F139" t="str">
            <v>Perbankan Syari'ah</v>
          </cell>
          <cell r="G139" t="str">
            <v>16 Juni 2016</v>
          </cell>
          <cell r="H139" t="str">
            <v>0535/Un.10.0/LXIX/07/2016</v>
          </cell>
          <cell r="I139" t="str">
            <v>191/Un.10.5/XXII/07/2016</v>
          </cell>
          <cell r="J139" t="str">
            <v>1200/SK/BAN-PT/Akred/Dpl-III/XII/2015. Nilai : B</v>
          </cell>
        </row>
        <row r="140">
          <cell r="A140">
            <v>192</v>
          </cell>
          <cell r="B140" t="str">
            <v>M. FARIZAL JULI SETIAWAN</v>
          </cell>
          <cell r="C140" t="str">
            <v>132503117</v>
          </cell>
          <cell r="D140" t="str">
            <v>BATANG, 4 JULI 1995</v>
          </cell>
          <cell r="E140" t="str">
            <v>Diploma Tiga (D.3)</v>
          </cell>
          <cell r="F140" t="str">
            <v>Perbankan Syari'ah</v>
          </cell>
          <cell r="G140" t="str">
            <v>16 Juni 2016</v>
          </cell>
          <cell r="H140" t="str">
            <v>0536/Un.10.0/LXIX/07/2016</v>
          </cell>
          <cell r="I140" t="str">
            <v>192/Un.10.5/XXII/07/2016</v>
          </cell>
          <cell r="J140" t="str">
            <v>1200/SK/BAN-PT/Akred/Dpl-III/XII/2015. Nilai : B</v>
          </cell>
        </row>
        <row r="141">
          <cell r="A141">
            <v>193</v>
          </cell>
          <cell r="B141" t="str">
            <v>MAROAH</v>
          </cell>
          <cell r="C141" t="str">
            <v>132503083</v>
          </cell>
          <cell r="D141" t="str">
            <v>KENDAL, 17 JUNI 1994</v>
          </cell>
          <cell r="E141" t="str">
            <v>Diploma Tiga (D.3)</v>
          </cell>
          <cell r="F141" t="str">
            <v>Perbankan Syari'ah</v>
          </cell>
          <cell r="G141" t="str">
            <v>16 Juni 2016</v>
          </cell>
          <cell r="H141" t="str">
            <v>0537/Un.10.0/LXIX/07/2016</v>
          </cell>
          <cell r="I141" t="str">
            <v>193/Un.10.5/XXII/07/2016</v>
          </cell>
          <cell r="J141" t="str">
            <v>1200/SK/BAN-PT/Akred/Dpl-III/XII/2015. Nilai : B</v>
          </cell>
        </row>
        <row r="142">
          <cell r="A142">
            <v>194</v>
          </cell>
          <cell r="B142" t="str">
            <v>NADHIYA NORMA FAIZA</v>
          </cell>
          <cell r="C142" t="str">
            <v>132503041</v>
          </cell>
          <cell r="D142" t="str">
            <v>DEMAK, 13 APRIL 1995</v>
          </cell>
          <cell r="E142" t="str">
            <v>Diploma Tiga (D.3)</v>
          </cell>
          <cell r="F142" t="str">
            <v>Perbankan Syari'ah</v>
          </cell>
          <cell r="G142" t="str">
            <v>16 Juni 2016</v>
          </cell>
          <cell r="H142" t="str">
            <v>0538/Un.10.0/LXIX/07/2016</v>
          </cell>
          <cell r="I142" t="str">
            <v>194/Un.10.5/XXII/07/2016</v>
          </cell>
          <cell r="J142" t="str">
            <v>1200/SK/BAN-PT/Akred/Dpl-III/XII/2015. Nilai : B</v>
          </cell>
        </row>
        <row r="143">
          <cell r="A143">
            <v>195</v>
          </cell>
          <cell r="B143" t="str">
            <v>RISKA NANDA RAHMAT PUTRI</v>
          </cell>
          <cell r="C143" t="str">
            <v>132503069</v>
          </cell>
          <cell r="D143" t="str">
            <v>SEMARANG, 11 SEPTEMBER 1993</v>
          </cell>
          <cell r="E143" t="str">
            <v>Diploma Tiga (D.3)</v>
          </cell>
          <cell r="F143" t="str">
            <v>Perbankan Syari'ah</v>
          </cell>
          <cell r="G143" t="str">
            <v>16 Juni 2016</v>
          </cell>
          <cell r="H143" t="str">
            <v>0539/Un.10.0/LXIX/07/2016</v>
          </cell>
          <cell r="I143" t="str">
            <v>195/Un.10.5/XXII/07/2016</v>
          </cell>
          <cell r="J143" t="str">
            <v>1200/SK/BAN-PT/Akred/Dpl-III/XII/2015. Nilai : B</v>
          </cell>
        </row>
        <row r="144">
          <cell r="A144">
            <v>196</v>
          </cell>
          <cell r="B144" t="str">
            <v>RISKI INDAH PRATIWI</v>
          </cell>
          <cell r="C144" t="str">
            <v>132503033</v>
          </cell>
          <cell r="D144" t="str">
            <v>SEMARANG, 23 AGUSTUS 1995</v>
          </cell>
          <cell r="E144" t="str">
            <v>Diploma Tiga (D.3)</v>
          </cell>
          <cell r="F144" t="str">
            <v>Perbankan Syari'ah</v>
          </cell>
          <cell r="G144" t="str">
            <v>16 Juni 2016</v>
          </cell>
          <cell r="H144" t="str">
            <v>0540/Un.10.0/LXIX/07/2016</v>
          </cell>
          <cell r="I144" t="str">
            <v>196/Un.10.5/XXII/07/2016</v>
          </cell>
          <cell r="J144" t="str">
            <v>1200/SK/BAN-PT/Akred/Dpl-III/XII/2015. Nilai : B</v>
          </cell>
        </row>
        <row r="145">
          <cell r="A145">
            <v>197</v>
          </cell>
          <cell r="B145" t="str">
            <v>SURFAYATUN</v>
          </cell>
          <cell r="C145" t="str">
            <v>132503094</v>
          </cell>
          <cell r="D145" t="str">
            <v>KENDAL, 10 OKTOBER 1992</v>
          </cell>
          <cell r="E145" t="str">
            <v>Diploma Tiga (D.3)</v>
          </cell>
          <cell r="F145" t="str">
            <v>Perbankan Syari'ah</v>
          </cell>
          <cell r="G145" t="str">
            <v>16 Juni 2016</v>
          </cell>
          <cell r="H145" t="str">
            <v>0541/Un.10.0/LXIX/07/2016</v>
          </cell>
          <cell r="I145" t="str">
            <v>197/Un.10.5/XXII/07/2016</v>
          </cell>
          <cell r="J145" t="str">
            <v>1200/SK/BAN-PT/Akred/Dpl-III/XII/2015. Nilai : B</v>
          </cell>
        </row>
        <row r="146">
          <cell r="A146">
            <v>198</v>
          </cell>
          <cell r="B146" t="str">
            <v>ABDURROHMAN SIDIK</v>
          </cell>
          <cell r="C146" t="str">
            <v>132503128</v>
          </cell>
          <cell r="D146" t="str">
            <v>CIREBON, 28 JUNI 1995</v>
          </cell>
          <cell r="E146" t="str">
            <v>Diploma Tiga (D.3)</v>
          </cell>
          <cell r="F146" t="str">
            <v>Perbankan Syari'ah</v>
          </cell>
          <cell r="G146" t="str">
            <v>17 Juni 2016</v>
          </cell>
          <cell r="H146" t="str">
            <v>0542/Un.10.0/LXIX/07/2016</v>
          </cell>
          <cell r="I146" t="str">
            <v>198/Un.10.5/XXII/07/2016</v>
          </cell>
          <cell r="J146" t="str">
            <v>1200/SK/BAN-PT/Akred/Dpl-III/XII/2015. Nilai : B</v>
          </cell>
        </row>
        <row r="147">
          <cell r="A147">
            <v>199</v>
          </cell>
          <cell r="B147" t="str">
            <v>AINI MAFROHAH</v>
          </cell>
          <cell r="C147" t="str">
            <v>132503113</v>
          </cell>
          <cell r="D147" t="str">
            <v>MARISA, 11 MEI 1996</v>
          </cell>
          <cell r="E147" t="str">
            <v>Diploma Tiga (D.3)</v>
          </cell>
          <cell r="F147" t="str">
            <v>Perbankan Syari'ah</v>
          </cell>
          <cell r="G147" t="str">
            <v>17 Juni 2016</v>
          </cell>
          <cell r="H147" t="str">
            <v>0543/Un.10.0/LXIX/07/2016</v>
          </cell>
          <cell r="I147" t="str">
            <v>199/Un.10.5/XXII/07/2016</v>
          </cell>
          <cell r="J147" t="str">
            <v>1200/SK/BAN-PT/Akred/Dpl-III/XII/2015. Nilai : B</v>
          </cell>
        </row>
        <row r="148">
          <cell r="A148">
            <v>200</v>
          </cell>
          <cell r="B148" t="str">
            <v>ANNI ALFIAUNITA</v>
          </cell>
          <cell r="C148" t="str">
            <v>132503054</v>
          </cell>
          <cell r="D148" t="str">
            <v>TEGAL, 9 MARET 1994</v>
          </cell>
          <cell r="E148" t="str">
            <v>Diploma Tiga (D.3)</v>
          </cell>
          <cell r="F148" t="str">
            <v>Perbankan Syari'ah</v>
          </cell>
          <cell r="G148" t="str">
            <v>17 Juni 2016</v>
          </cell>
          <cell r="H148" t="str">
            <v>0544/Un.10.0/LXIX/07/2016</v>
          </cell>
          <cell r="I148" t="str">
            <v>200/Un.10.5/XXII/07/2016</v>
          </cell>
          <cell r="J148" t="str">
            <v>1200/SK/BAN-PT/Akred/Dpl-III/XII/2015. Nilai : B</v>
          </cell>
        </row>
        <row r="149">
          <cell r="A149">
            <v>201</v>
          </cell>
          <cell r="B149" t="str">
            <v>ELIA NORICHA</v>
          </cell>
          <cell r="C149" t="str">
            <v>132503108</v>
          </cell>
          <cell r="D149" t="str">
            <v>KENDAL, 21 MARET 1995</v>
          </cell>
          <cell r="E149" t="str">
            <v>Diploma Tiga (D.3)</v>
          </cell>
          <cell r="F149" t="str">
            <v>Perbankan Syari'ah</v>
          </cell>
          <cell r="G149" t="str">
            <v>17 Juni 2016</v>
          </cell>
          <cell r="H149" t="str">
            <v>0545/Un.10.0/LXIX/07/2016</v>
          </cell>
          <cell r="I149" t="str">
            <v>201/Un.10.5/XXII/07/2016</v>
          </cell>
          <cell r="J149" t="str">
            <v>1200/SK/BAN-PT/Akred/Dpl-III/XII/2015. Nilai : B</v>
          </cell>
        </row>
        <row r="150">
          <cell r="A150">
            <v>202</v>
          </cell>
          <cell r="B150" t="str">
            <v>FITRI AFRIDA FAJARIYANI</v>
          </cell>
          <cell r="C150" t="str">
            <v>132503021</v>
          </cell>
          <cell r="D150" t="str">
            <v>KENDAL, 10 MARET 1995</v>
          </cell>
          <cell r="E150" t="str">
            <v>Diploma Tiga (D.3)</v>
          </cell>
          <cell r="F150" t="str">
            <v>Perbankan Syari'ah</v>
          </cell>
          <cell r="G150" t="str">
            <v>17 Juni 2016</v>
          </cell>
          <cell r="H150" t="str">
            <v>0546/Un.10.0/LXIX/07/2016</v>
          </cell>
          <cell r="I150" t="str">
            <v>202/Un.10.5/XXII/07/2016</v>
          </cell>
          <cell r="J150" t="str">
            <v>1200/SK/BAN-PT/Akred/Dpl-III/XII/2015. Nilai : B</v>
          </cell>
        </row>
        <row r="151">
          <cell r="A151">
            <v>203</v>
          </cell>
          <cell r="B151" t="str">
            <v>IDA SOLEKHAH</v>
          </cell>
          <cell r="C151" t="str">
            <v>132503100</v>
          </cell>
          <cell r="D151" t="str">
            <v>SEMARANG, 11 MARET 1995</v>
          </cell>
          <cell r="E151" t="str">
            <v>Diploma Tiga (D.3)</v>
          </cell>
          <cell r="F151" t="str">
            <v>Perbankan Syari'ah</v>
          </cell>
          <cell r="G151" t="str">
            <v>17 Juni 2016</v>
          </cell>
          <cell r="H151" t="str">
            <v>0547/Un.10.0/LXIX/07/2016</v>
          </cell>
          <cell r="I151" t="str">
            <v>203/Un.10.5/XXII/07/2016</v>
          </cell>
          <cell r="J151" t="str">
            <v>1200/SK/BAN-PT/Akred/Dpl-III/XII/2015. Nilai : B</v>
          </cell>
        </row>
        <row r="152">
          <cell r="A152">
            <v>204</v>
          </cell>
          <cell r="B152" t="str">
            <v>PUTRI NUR PRATIWI</v>
          </cell>
          <cell r="C152" t="str">
            <v>132503037</v>
          </cell>
          <cell r="D152" t="str">
            <v>KENDAL, 25 JUNI 1994</v>
          </cell>
          <cell r="E152" t="str">
            <v>Diploma Tiga (D.3)</v>
          </cell>
          <cell r="F152" t="str">
            <v>Perbankan Syari'ah</v>
          </cell>
          <cell r="G152" t="str">
            <v>17 Juni 2016</v>
          </cell>
          <cell r="H152" t="str">
            <v>0548/Un.10.0/LXIX/07/2016</v>
          </cell>
          <cell r="I152" t="str">
            <v>204/Un.10.5/XXII/07/2016</v>
          </cell>
          <cell r="J152" t="str">
            <v>1200/SK/BAN-PT/Akred/Dpl-III/XII/2015. Nilai : B</v>
          </cell>
        </row>
        <row r="153">
          <cell r="A153">
            <v>205</v>
          </cell>
          <cell r="B153" t="str">
            <v>RISTIANNA ELLA RAHMAWATI</v>
          </cell>
          <cell r="C153" t="str">
            <v>132503032</v>
          </cell>
          <cell r="D153" t="str">
            <v>SEMARANG, 2 APRIL 1995</v>
          </cell>
          <cell r="E153" t="str">
            <v>Diploma Tiga (D.3)</v>
          </cell>
          <cell r="F153" t="str">
            <v>Perbankan Syari'ah</v>
          </cell>
          <cell r="G153" t="str">
            <v>17 Juni 2016</v>
          </cell>
          <cell r="H153" t="str">
            <v>0549/Un.10.0/LXIX/07/2016</v>
          </cell>
          <cell r="I153" t="str">
            <v>205/Un.10.5/XXII/07/2016</v>
          </cell>
          <cell r="J153" t="str">
            <v>1200/SK/BAN-PT/Akred/Dpl-III/XII/2015. Nilai : 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view="pageBreakPreview" zoomScale="60" zoomScaleNormal="100" workbookViewId="0">
      <selection activeCell="A9" sqref="A9"/>
    </sheetView>
  </sheetViews>
  <sheetFormatPr defaultRowHeight="14.25"/>
  <cols>
    <col min="1" max="1" width="4.7109375" style="2" customWidth="1"/>
    <col min="2" max="2" width="11.28515625" style="2" customWidth="1"/>
    <col min="3" max="3" width="15.5703125" style="2" customWidth="1"/>
    <col min="4" max="4" width="2.28515625" style="2" customWidth="1"/>
    <col min="5" max="5" width="2.5703125" style="2" customWidth="1"/>
    <col min="6" max="6" width="24.140625" style="2" customWidth="1"/>
    <col min="7" max="9" width="9.140625" style="2"/>
    <col min="10" max="10" width="15" style="2" customWidth="1"/>
    <col min="11" max="16384" width="9.140625" style="2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168</v>
      </c>
    </row>
    <row r="2" spans="1:11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1" ht="15.7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</row>
    <row r="6" spans="1:11" ht="15" thickBo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</row>
    <row r="7" spans="1:11" ht="15" thickTop="1"/>
    <row r="8" spans="1:11" ht="18">
      <c r="A8" s="5" t="s">
        <v>149</v>
      </c>
      <c r="B8" s="5"/>
      <c r="C8" s="5"/>
      <c r="D8" s="5"/>
      <c r="E8" s="5"/>
      <c r="F8" s="5"/>
      <c r="G8" s="5"/>
      <c r="H8" s="5"/>
      <c r="I8" s="5"/>
      <c r="J8" s="5"/>
    </row>
    <row r="10" spans="1:11" ht="15">
      <c r="A10" s="6" t="s">
        <v>6</v>
      </c>
      <c r="B10" s="6"/>
      <c r="C10" s="6"/>
      <c r="D10" s="6" t="s">
        <v>7</v>
      </c>
      <c r="E10" s="7"/>
      <c r="F10" s="7"/>
      <c r="G10" s="7"/>
      <c r="H10" s="7"/>
    </row>
    <row r="11" spans="1:11" ht="15">
      <c r="A11" s="6" t="s">
        <v>8</v>
      </c>
      <c r="B11" s="6"/>
      <c r="C11" s="6"/>
      <c r="D11" s="6" t="s">
        <v>7</v>
      </c>
      <c r="E11" s="7"/>
      <c r="F11" s="7"/>
      <c r="G11" s="7"/>
      <c r="H11" s="7"/>
    </row>
    <row r="12" spans="1:11" ht="15">
      <c r="A12" s="6" t="s">
        <v>9</v>
      </c>
      <c r="B12" s="6"/>
      <c r="C12" s="6"/>
      <c r="D12" s="6" t="s">
        <v>7</v>
      </c>
      <c r="E12" s="7"/>
      <c r="F12" s="7"/>
      <c r="G12" s="7"/>
      <c r="H12" s="7"/>
    </row>
    <row r="13" spans="1:11" ht="15">
      <c r="A13" s="6" t="s">
        <v>10</v>
      </c>
      <c r="B13" s="6"/>
      <c r="C13" s="6"/>
      <c r="D13" s="6" t="s">
        <v>7</v>
      </c>
      <c r="E13" s="7" t="str">
        <f>VLOOKUP(K$1,[1]Sheet1!A$1:J$153,5,FALSE)</f>
        <v>Diploma Tiga (D.3)</v>
      </c>
      <c r="F13" s="7"/>
      <c r="G13" s="7"/>
      <c r="H13" s="7"/>
    </row>
    <row r="14" spans="1:11" ht="15">
      <c r="A14" s="6" t="s">
        <v>11</v>
      </c>
      <c r="B14" s="6"/>
      <c r="C14" s="6"/>
      <c r="D14" s="6" t="s">
        <v>7</v>
      </c>
      <c r="E14" s="7" t="str">
        <f>VLOOKUP(K$1,[1]Sheet1!A$1:J$153,6,FALSE)</f>
        <v>Perbankan Syari'ah</v>
      </c>
      <c r="F14" s="8"/>
      <c r="G14" s="8"/>
      <c r="H14" s="8"/>
    </row>
    <row r="15" spans="1:11" ht="15">
      <c r="A15" s="6" t="s">
        <v>12</v>
      </c>
      <c r="B15" s="6"/>
      <c r="C15" s="6"/>
      <c r="D15" s="6" t="s">
        <v>7</v>
      </c>
      <c r="E15" s="7"/>
      <c r="F15" s="8"/>
      <c r="G15" s="8"/>
      <c r="H15" s="8"/>
    </row>
    <row r="16" spans="1:11" ht="15">
      <c r="A16" s="6" t="s">
        <v>13</v>
      </c>
      <c r="B16" s="6"/>
      <c r="C16" s="6"/>
      <c r="D16" s="6" t="s">
        <v>7</v>
      </c>
      <c r="E16" s="7"/>
      <c r="F16" s="8"/>
      <c r="G16" s="8"/>
      <c r="H16" s="8"/>
    </row>
    <row r="17" spans="1:10" ht="15">
      <c r="A17" s="9" t="s">
        <v>14</v>
      </c>
      <c r="B17" s="6"/>
      <c r="C17" s="6"/>
      <c r="D17" s="6" t="s">
        <v>7</v>
      </c>
      <c r="E17" s="7"/>
      <c r="F17" s="10"/>
      <c r="G17" s="10"/>
      <c r="H17" s="10"/>
    </row>
    <row r="18" spans="1:10" ht="15">
      <c r="A18" s="9" t="s">
        <v>15</v>
      </c>
      <c r="B18" s="6"/>
      <c r="C18" s="6"/>
      <c r="D18" s="6" t="s">
        <v>7</v>
      </c>
      <c r="E18" s="7"/>
      <c r="F18" s="11"/>
      <c r="G18" s="11"/>
      <c r="H18" s="11"/>
    </row>
    <row r="20" spans="1:10" ht="15">
      <c r="A20" s="12" t="s">
        <v>16</v>
      </c>
      <c r="B20" s="12" t="s">
        <v>17</v>
      </c>
      <c r="C20" s="13" t="s">
        <v>18</v>
      </c>
      <c r="D20" s="14"/>
      <c r="E20" s="14"/>
      <c r="F20" s="14"/>
      <c r="G20" s="12" t="s">
        <v>19</v>
      </c>
      <c r="H20" s="15" t="s">
        <v>20</v>
      </c>
      <c r="I20" s="12" t="s">
        <v>21</v>
      </c>
      <c r="J20" s="12" t="s">
        <v>22</v>
      </c>
    </row>
    <row r="21" spans="1:10" ht="15">
      <c r="A21" s="16"/>
      <c r="B21" s="14" t="s">
        <v>23</v>
      </c>
      <c r="C21" s="14"/>
      <c r="D21" s="14"/>
      <c r="E21" s="14"/>
      <c r="F21" s="17"/>
      <c r="G21" s="18"/>
      <c r="H21" s="16"/>
      <c r="I21" s="19"/>
      <c r="J21" s="19"/>
    </row>
    <row r="22" spans="1:10">
      <c r="A22" s="20">
        <v>1</v>
      </c>
      <c r="B22" s="18" t="s">
        <v>24</v>
      </c>
      <c r="C22" s="16" t="s">
        <v>25</v>
      </c>
      <c r="D22" s="21"/>
      <c r="E22" s="21"/>
      <c r="F22" s="21"/>
      <c r="G22" s="20">
        <v>2</v>
      </c>
      <c r="H22" s="20" t="str">
        <f t="shared" ref="H22:H63" si="0">IF(I22&gt;3.99,"A",IF(I22&gt;3.49,"B+",IF(I22&gt;2.99,"B",IF(I22&gt;2.49,"C+",IF(I22&gt;1.99,"C",IF(I22&gt;1.49,"D+",IF(I22&gt;0.9,"D","E")))))))</f>
        <v>E</v>
      </c>
      <c r="I22" s="22"/>
      <c r="J22" s="23">
        <f>+G22*I22</f>
        <v>0</v>
      </c>
    </row>
    <row r="23" spans="1:10">
      <c r="A23" s="20">
        <v>2</v>
      </c>
      <c r="B23" s="18" t="s">
        <v>26</v>
      </c>
      <c r="C23" s="16" t="s">
        <v>27</v>
      </c>
      <c r="D23" s="21"/>
      <c r="E23" s="21"/>
      <c r="F23" s="21"/>
      <c r="G23" s="20">
        <v>2</v>
      </c>
      <c r="H23" s="20" t="str">
        <f t="shared" si="0"/>
        <v>E</v>
      </c>
      <c r="I23" s="22"/>
      <c r="J23" s="23">
        <f>+G23*I23</f>
        <v>0</v>
      </c>
    </row>
    <row r="24" spans="1:10">
      <c r="A24" s="20">
        <v>3</v>
      </c>
      <c r="B24" s="18" t="s">
        <v>28</v>
      </c>
      <c r="C24" s="16" t="s">
        <v>29</v>
      </c>
      <c r="D24" s="21"/>
      <c r="E24" s="21"/>
      <c r="F24" s="21"/>
      <c r="G24" s="20">
        <v>2</v>
      </c>
      <c r="H24" s="20" t="str">
        <f t="shared" si="0"/>
        <v>E</v>
      </c>
      <c r="I24" s="22"/>
      <c r="J24" s="23">
        <f>+G24*I24</f>
        <v>0</v>
      </c>
    </row>
    <row r="25" spans="1:10">
      <c r="A25" s="20">
        <v>4</v>
      </c>
      <c r="B25" s="18" t="s">
        <v>30</v>
      </c>
      <c r="C25" s="16" t="s">
        <v>31</v>
      </c>
      <c r="D25" s="21"/>
      <c r="E25" s="21"/>
      <c r="F25" s="21"/>
      <c r="G25" s="20">
        <v>2</v>
      </c>
      <c r="H25" s="20" t="str">
        <f t="shared" si="0"/>
        <v>E</v>
      </c>
      <c r="I25" s="22"/>
      <c r="J25" s="23">
        <f>+G25*I25</f>
        <v>0</v>
      </c>
    </row>
    <row r="26" spans="1:10" ht="15">
      <c r="A26" s="24"/>
      <c r="B26" s="14" t="s">
        <v>32</v>
      </c>
      <c r="C26" s="14"/>
      <c r="D26" s="14"/>
      <c r="E26" s="14"/>
      <c r="F26" s="17"/>
      <c r="G26" s="20"/>
      <c r="H26" s="20"/>
      <c r="I26" s="25"/>
      <c r="J26" s="26"/>
    </row>
    <row r="27" spans="1:10">
      <c r="A27" s="20">
        <v>1</v>
      </c>
      <c r="B27" s="18" t="s">
        <v>33</v>
      </c>
      <c r="C27" s="16" t="s">
        <v>34</v>
      </c>
      <c r="D27" s="21"/>
      <c r="E27" s="21"/>
      <c r="F27" s="21"/>
      <c r="G27" s="20">
        <v>2</v>
      </c>
      <c r="H27" s="20" t="str">
        <f t="shared" si="0"/>
        <v>E</v>
      </c>
      <c r="I27" s="22"/>
      <c r="J27" s="23">
        <f t="shared" ref="J27:J39" si="1">G27*I27</f>
        <v>0</v>
      </c>
    </row>
    <row r="28" spans="1:10">
      <c r="A28" s="20">
        <v>2</v>
      </c>
      <c r="B28" s="18" t="s">
        <v>35</v>
      </c>
      <c r="C28" s="16" t="s">
        <v>36</v>
      </c>
      <c r="D28" s="21"/>
      <c r="E28" s="21"/>
      <c r="F28" s="21"/>
      <c r="G28" s="20">
        <v>2</v>
      </c>
      <c r="H28" s="20" t="str">
        <f t="shared" si="0"/>
        <v>E</v>
      </c>
      <c r="I28" s="22"/>
      <c r="J28" s="23">
        <f t="shared" si="1"/>
        <v>0</v>
      </c>
    </row>
    <row r="29" spans="1:10">
      <c r="A29" s="20">
        <v>3</v>
      </c>
      <c r="B29" s="18" t="s">
        <v>37</v>
      </c>
      <c r="C29" s="16" t="s">
        <v>38</v>
      </c>
      <c r="D29" s="21"/>
      <c r="E29" s="21"/>
      <c r="F29" s="21"/>
      <c r="G29" s="20">
        <v>2</v>
      </c>
      <c r="H29" s="20" t="str">
        <f t="shared" si="0"/>
        <v>E</v>
      </c>
      <c r="I29" s="22"/>
      <c r="J29" s="23">
        <f t="shared" si="1"/>
        <v>0</v>
      </c>
    </row>
    <row r="30" spans="1:10">
      <c r="A30" s="20">
        <v>4</v>
      </c>
      <c r="B30" s="18" t="s">
        <v>39</v>
      </c>
      <c r="C30" s="16" t="s">
        <v>40</v>
      </c>
      <c r="D30" s="21"/>
      <c r="E30" s="21"/>
      <c r="F30" s="21"/>
      <c r="G30" s="20">
        <v>2</v>
      </c>
      <c r="H30" s="20" t="str">
        <f t="shared" si="0"/>
        <v>E</v>
      </c>
      <c r="I30" s="22"/>
      <c r="J30" s="23">
        <f t="shared" si="1"/>
        <v>0</v>
      </c>
    </row>
    <row r="31" spans="1:10">
      <c r="A31" s="20">
        <v>5</v>
      </c>
      <c r="B31" s="18" t="s">
        <v>41</v>
      </c>
      <c r="C31" s="16" t="s">
        <v>42</v>
      </c>
      <c r="D31" s="21"/>
      <c r="E31" s="21"/>
      <c r="F31" s="21"/>
      <c r="G31" s="20">
        <v>3</v>
      </c>
      <c r="H31" s="20" t="str">
        <f t="shared" si="0"/>
        <v>E</v>
      </c>
      <c r="I31" s="22"/>
      <c r="J31" s="23">
        <f t="shared" si="1"/>
        <v>0</v>
      </c>
    </row>
    <row r="32" spans="1:10">
      <c r="A32" s="20">
        <v>6</v>
      </c>
      <c r="B32" s="18" t="s">
        <v>43</v>
      </c>
      <c r="C32" s="16" t="s">
        <v>44</v>
      </c>
      <c r="D32" s="21"/>
      <c r="E32" s="21"/>
      <c r="F32" s="21"/>
      <c r="G32" s="20">
        <v>2</v>
      </c>
      <c r="H32" s="20" t="str">
        <f t="shared" si="0"/>
        <v>E</v>
      </c>
      <c r="I32" s="22"/>
      <c r="J32" s="23">
        <f t="shared" si="1"/>
        <v>0</v>
      </c>
    </row>
    <row r="33" spans="1:10">
      <c r="A33" s="20">
        <v>7</v>
      </c>
      <c r="B33" s="18" t="s">
        <v>45</v>
      </c>
      <c r="C33" s="16" t="s">
        <v>46</v>
      </c>
      <c r="D33" s="21"/>
      <c r="E33" s="21"/>
      <c r="F33" s="21"/>
      <c r="G33" s="20">
        <v>2</v>
      </c>
      <c r="H33" s="20" t="str">
        <f t="shared" si="0"/>
        <v>E</v>
      </c>
      <c r="I33" s="22"/>
      <c r="J33" s="23">
        <f t="shared" si="1"/>
        <v>0</v>
      </c>
    </row>
    <row r="34" spans="1:10">
      <c r="A34" s="20">
        <v>8</v>
      </c>
      <c r="B34" s="18" t="s">
        <v>47</v>
      </c>
      <c r="C34" s="16" t="s">
        <v>48</v>
      </c>
      <c r="D34" s="21"/>
      <c r="E34" s="21"/>
      <c r="F34" s="21"/>
      <c r="G34" s="20">
        <v>2</v>
      </c>
      <c r="H34" s="20" t="str">
        <f t="shared" si="0"/>
        <v>E</v>
      </c>
      <c r="I34" s="22"/>
      <c r="J34" s="23">
        <f t="shared" si="1"/>
        <v>0</v>
      </c>
    </row>
    <row r="35" spans="1:10">
      <c r="A35" s="20">
        <v>9</v>
      </c>
      <c r="B35" s="18" t="s">
        <v>49</v>
      </c>
      <c r="C35" s="16" t="s">
        <v>50</v>
      </c>
      <c r="D35" s="21"/>
      <c r="E35" s="21"/>
      <c r="F35" s="21"/>
      <c r="G35" s="20">
        <v>2</v>
      </c>
      <c r="H35" s="20" t="str">
        <f t="shared" si="0"/>
        <v>E</v>
      </c>
      <c r="I35" s="22"/>
      <c r="J35" s="23">
        <f t="shared" si="1"/>
        <v>0</v>
      </c>
    </row>
    <row r="36" spans="1:10">
      <c r="A36" s="20">
        <v>10</v>
      </c>
      <c r="B36" s="18" t="s">
        <v>51</v>
      </c>
      <c r="C36" s="16" t="s">
        <v>52</v>
      </c>
      <c r="D36" s="21"/>
      <c r="E36" s="21"/>
      <c r="F36" s="21"/>
      <c r="G36" s="20">
        <v>2</v>
      </c>
      <c r="H36" s="20" t="str">
        <f t="shared" si="0"/>
        <v>E</v>
      </c>
      <c r="I36" s="22"/>
      <c r="J36" s="23">
        <f t="shared" si="1"/>
        <v>0</v>
      </c>
    </row>
    <row r="37" spans="1:10">
      <c r="A37" s="20">
        <v>11</v>
      </c>
      <c r="B37" s="18" t="s">
        <v>53</v>
      </c>
      <c r="C37" s="16" t="s">
        <v>54</v>
      </c>
      <c r="D37" s="21"/>
      <c r="E37" s="21"/>
      <c r="F37" s="21"/>
      <c r="G37" s="20">
        <v>3</v>
      </c>
      <c r="H37" s="20" t="str">
        <f t="shared" si="0"/>
        <v>E</v>
      </c>
      <c r="I37" s="22"/>
      <c r="J37" s="23">
        <f>G37*I37</f>
        <v>0</v>
      </c>
    </row>
    <row r="38" spans="1:10">
      <c r="A38" s="20">
        <v>12</v>
      </c>
      <c r="B38" s="18" t="s">
        <v>55</v>
      </c>
      <c r="C38" s="16" t="s">
        <v>56</v>
      </c>
      <c r="D38" s="21"/>
      <c r="E38" s="21"/>
      <c r="F38" s="21"/>
      <c r="G38" s="20">
        <v>2</v>
      </c>
      <c r="H38" s="20" t="str">
        <f t="shared" si="0"/>
        <v>E</v>
      </c>
      <c r="I38" s="22"/>
      <c r="J38" s="23">
        <f t="shared" si="1"/>
        <v>0</v>
      </c>
    </row>
    <row r="39" spans="1:10">
      <c r="A39" s="20">
        <v>13</v>
      </c>
      <c r="B39" s="18" t="s">
        <v>57</v>
      </c>
      <c r="C39" s="16" t="s">
        <v>58</v>
      </c>
      <c r="D39" s="21"/>
      <c r="E39" s="21"/>
      <c r="F39" s="21"/>
      <c r="G39" s="20">
        <v>2</v>
      </c>
      <c r="H39" s="20" t="str">
        <f t="shared" si="0"/>
        <v>E</v>
      </c>
      <c r="I39" s="22"/>
      <c r="J39" s="23">
        <f t="shared" si="1"/>
        <v>0</v>
      </c>
    </row>
    <row r="40" spans="1:10" ht="15">
      <c r="A40" s="24"/>
      <c r="B40" s="14" t="s">
        <v>59</v>
      </c>
      <c r="C40" s="14"/>
      <c r="D40" s="14"/>
      <c r="E40" s="14"/>
      <c r="F40" s="17"/>
      <c r="G40" s="20"/>
      <c r="H40" s="20"/>
      <c r="I40" s="25"/>
      <c r="J40" s="20"/>
    </row>
    <row r="41" spans="1:10">
      <c r="A41" s="20">
        <v>1</v>
      </c>
      <c r="B41" s="18" t="s">
        <v>60</v>
      </c>
      <c r="C41" s="16" t="s">
        <v>61</v>
      </c>
      <c r="D41" s="21"/>
      <c r="E41" s="21"/>
      <c r="F41" s="21"/>
      <c r="G41" s="20">
        <v>2</v>
      </c>
      <c r="H41" s="20" t="str">
        <f t="shared" si="0"/>
        <v>E</v>
      </c>
      <c r="I41" s="22"/>
      <c r="J41" s="23">
        <f t="shared" ref="J41:J60" si="2">G41*I41</f>
        <v>0</v>
      </c>
    </row>
    <row r="42" spans="1:10">
      <c r="A42" s="20">
        <v>2</v>
      </c>
      <c r="B42" s="18" t="s">
        <v>62</v>
      </c>
      <c r="C42" s="16" t="s">
        <v>63</v>
      </c>
      <c r="D42" s="21"/>
      <c r="E42" s="21"/>
      <c r="F42" s="21"/>
      <c r="G42" s="20">
        <v>2</v>
      </c>
      <c r="H42" s="20" t="str">
        <f t="shared" si="0"/>
        <v>E</v>
      </c>
      <c r="I42" s="22"/>
      <c r="J42" s="23">
        <f t="shared" si="2"/>
        <v>0</v>
      </c>
    </row>
    <row r="43" spans="1:10">
      <c r="A43" s="20">
        <v>3</v>
      </c>
      <c r="B43" s="18" t="s">
        <v>64</v>
      </c>
      <c r="C43" s="16" t="s">
        <v>65</v>
      </c>
      <c r="D43" s="21"/>
      <c r="E43" s="21"/>
      <c r="F43" s="21"/>
      <c r="G43" s="20">
        <v>3</v>
      </c>
      <c r="H43" s="20" t="str">
        <f t="shared" si="0"/>
        <v>E</v>
      </c>
      <c r="I43" s="22"/>
      <c r="J43" s="23">
        <f t="shared" si="2"/>
        <v>0</v>
      </c>
    </row>
    <row r="44" spans="1:10">
      <c r="A44" s="20">
        <v>4</v>
      </c>
      <c r="B44" s="18" t="s">
        <v>66</v>
      </c>
      <c r="C44" s="16" t="s">
        <v>67</v>
      </c>
      <c r="D44" s="21"/>
      <c r="E44" s="21"/>
      <c r="F44" s="21"/>
      <c r="G44" s="20">
        <v>3</v>
      </c>
      <c r="H44" s="20" t="str">
        <f t="shared" si="0"/>
        <v>E</v>
      </c>
      <c r="I44" s="22"/>
      <c r="J44" s="23">
        <f t="shared" si="2"/>
        <v>0</v>
      </c>
    </row>
    <row r="45" spans="1:10">
      <c r="A45" s="20">
        <v>5</v>
      </c>
      <c r="B45" s="18" t="s">
        <v>68</v>
      </c>
      <c r="C45" s="16" t="s">
        <v>69</v>
      </c>
      <c r="D45" s="21"/>
      <c r="E45" s="21"/>
      <c r="F45" s="21"/>
      <c r="G45" s="20">
        <v>2</v>
      </c>
      <c r="H45" s="20" t="str">
        <f t="shared" si="0"/>
        <v>E</v>
      </c>
      <c r="I45" s="22"/>
      <c r="J45" s="23">
        <f t="shared" si="2"/>
        <v>0</v>
      </c>
    </row>
    <row r="46" spans="1:10">
      <c r="A46" s="20">
        <v>6</v>
      </c>
      <c r="B46" s="18" t="s">
        <v>70</v>
      </c>
      <c r="C46" s="16" t="s">
        <v>71</v>
      </c>
      <c r="D46" s="21"/>
      <c r="E46" s="21"/>
      <c r="F46" s="21"/>
      <c r="G46" s="20">
        <v>2</v>
      </c>
      <c r="H46" s="20" t="str">
        <f t="shared" si="0"/>
        <v>E</v>
      </c>
      <c r="I46" s="22"/>
      <c r="J46" s="23">
        <f t="shared" si="2"/>
        <v>0</v>
      </c>
    </row>
    <row r="47" spans="1:10">
      <c r="A47" s="20">
        <v>7</v>
      </c>
      <c r="B47" s="18" t="s">
        <v>72</v>
      </c>
      <c r="C47" s="16" t="s">
        <v>73</v>
      </c>
      <c r="D47" s="21"/>
      <c r="E47" s="21"/>
      <c r="F47" s="21"/>
      <c r="G47" s="20">
        <v>2</v>
      </c>
      <c r="H47" s="20" t="str">
        <f t="shared" si="0"/>
        <v>E</v>
      </c>
      <c r="I47" s="22"/>
      <c r="J47" s="23">
        <f t="shared" si="2"/>
        <v>0</v>
      </c>
    </row>
    <row r="48" spans="1:10">
      <c r="A48" s="20">
        <v>8</v>
      </c>
      <c r="B48" s="18" t="s">
        <v>74</v>
      </c>
      <c r="C48" s="16" t="s">
        <v>75</v>
      </c>
      <c r="D48" s="21"/>
      <c r="E48" s="21"/>
      <c r="F48" s="21"/>
      <c r="G48" s="20">
        <v>2</v>
      </c>
      <c r="H48" s="20" t="str">
        <f t="shared" si="0"/>
        <v>E</v>
      </c>
      <c r="I48" s="22"/>
      <c r="J48" s="23">
        <f t="shared" si="2"/>
        <v>0</v>
      </c>
    </row>
    <row r="49" spans="1:11">
      <c r="A49" s="20">
        <v>9</v>
      </c>
      <c r="B49" s="18" t="s">
        <v>76</v>
      </c>
      <c r="C49" s="16" t="s">
        <v>77</v>
      </c>
      <c r="D49" s="21"/>
      <c r="E49" s="21"/>
      <c r="F49" s="21"/>
      <c r="G49" s="20">
        <v>2</v>
      </c>
      <c r="H49" s="20" t="str">
        <f t="shared" si="0"/>
        <v>E</v>
      </c>
      <c r="I49" s="22"/>
      <c r="J49" s="23">
        <f t="shared" si="2"/>
        <v>0</v>
      </c>
    </row>
    <row r="50" spans="1:11">
      <c r="A50" s="20">
        <v>10</v>
      </c>
      <c r="B50" s="18" t="s">
        <v>78</v>
      </c>
      <c r="C50" s="16" t="s">
        <v>79</v>
      </c>
      <c r="D50" s="21"/>
      <c r="E50" s="21"/>
      <c r="F50" s="21"/>
      <c r="G50" s="20">
        <v>2</v>
      </c>
      <c r="H50" s="20" t="str">
        <f t="shared" si="0"/>
        <v>E</v>
      </c>
      <c r="I50" s="22"/>
      <c r="J50" s="23">
        <f t="shared" si="2"/>
        <v>0</v>
      </c>
    </row>
    <row r="51" spans="1:11">
      <c r="A51" s="20">
        <v>11</v>
      </c>
      <c r="B51" s="18" t="s">
        <v>80</v>
      </c>
      <c r="C51" s="16" t="s">
        <v>81</v>
      </c>
      <c r="D51" s="21"/>
      <c r="E51" s="21"/>
      <c r="F51" s="21"/>
      <c r="G51" s="20">
        <v>3</v>
      </c>
      <c r="H51" s="20" t="str">
        <f t="shared" si="0"/>
        <v>E</v>
      </c>
      <c r="I51" s="22"/>
      <c r="J51" s="23">
        <f t="shared" si="2"/>
        <v>0</v>
      </c>
    </row>
    <row r="52" spans="1:11">
      <c r="A52" s="20">
        <v>12</v>
      </c>
      <c r="B52" s="18" t="s">
        <v>82</v>
      </c>
      <c r="C52" s="16" t="s">
        <v>83</v>
      </c>
      <c r="D52" s="21"/>
      <c r="E52" s="21"/>
      <c r="F52" s="21"/>
      <c r="G52" s="20">
        <v>3</v>
      </c>
      <c r="H52" s="20" t="str">
        <f t="shared" si="0"/>
        <v>E</v>
      </c>
      <c r="I52" s="22"/>
      <c r="J52" s="23">
        <f t="shared" si="2"/>
        <v>0</v>
      </c>
    </row>
    <row r="53" spans="1:11">
      <c r="A53" s="20">
        <v>13</v>
      </c>
      <c r="B53" s="18" t="s">
        <v>84</v>
      </c>
      <c r="C53" s="27" t="s">
        <v>85</v>
      </c>
      <c r="D53" s="28"/>
      <c r="E53" s="28"/>
      <c r="F53" s="29"/>
      <c r="G53" s="20">
        <v>3</v>
      </c>
      <c r="H53" s="20" t="str">
        <f t="shared" si="0"/>
        <v>E</v>
      </c>
      <c r="I53" s="22"/>
      <c r="J53" s="23">
        <f t="shared" si="2"/>
        <v>0</v>
      </c>
    </row>
    <row r="54" spans="1:11">
      <c r="A54" s="20">
        <v>14</v>
      </c>
      <c r="B54" s="18" t="s">
        <v>86</v>
      </c>
      <c r="C54" s="16" t="s">
        <v>87</v>
      </c>
      <c r="D54" s="21"/>
      <c r="E54" s="21"/>
      <c r="F54" s="21"/>
      <c r="G54" s="20">
        <v>2</v>
      </c>
      <c r="H54" s="20" t="str">
        <f t="shared" si="0"/>
        <v>E</v>
      </c>
      <c r="I54" s="22"/>
      <c r="J54" s="23">
        <f t="shared" si="2"/>
        <v>0</v>
      </c>
    </row>
    <row r="55" spans="1:11">
      <c r="A55" s="20">
        <v>15</v>
      </c>
      <c r="B55" s="18" t="s">
        <v>88</v>
      </c>
      <c r="C55" s="30" t="s">
        <v>89</v>
      </c>
      <c r="D55" s="31"/>
      <c r="E55" s="31"/>
      <c r="F55" s="32"/>
      <c r="G55" s="20">
        <v>3</v>
      </c>
      <c r="H55" s="20" t="str">
        <f t="shared" si="0"/>
        <v>E</v>
      </c>
      <c r="I55" s="22"/>
      <c r="J55" s="23">
        <f t="shared" si="2"/>
        <v>0</v>
      </c>
    </row>
    <row r="56" spans="1:11">
      <c r="A56" s="20">
        <v>16</v>
      </c>
      <c r="B56" s="18" t="s">
        <v>90</v>
      </c>
      <c r="C56" s="33" t="s">
        <v>91</v>
      </c>
      <c r="G56" s="20">
        <v>3</v>
      </c>
      <c r="H56" s="20" t="str">
        <f t="shared" si="0"/>
        <v>E</v>
      </c>
      <c r="I56" s="22"/>
      <c r="J56" s="23">
        <f t="shared" si="2"/>
        <v>0</v>
      </c>
    </row>
    <row r="57" spans="1:11">
      <c r="A57" s="20">
        <v>17</v>
      </c>
      <c r="B57" s="18" t="s">
        <v>92</v>
      </c>
      <c r="C57" s="16" t="s">
        <v>93</v>
      </c>
      <c r="D57" s="21"/>
      <c r="E57" s="21"/>
      <c r="F57" s="21"/>
      <c r="G57" s="20">
        <v>3</v>
      </c>
      <c r="H57" s="20" t="str">
        <f t="shared" si="0"/>
        <v>E</v>
      </c>
      <c r="I57" s="22"/>
      <c r="J57" s="23">
        <f t="shared" si="2"/>
        <v>0</v>
      </c>
    </row>
    <row r="58" spans="1:11">
      <c r="A58" s="20">
        <v>18</v>
      </c>
      <c r="B58" s="18" t="s">
        <v>94</v>
      </c>
      <c r="C58" s="16" t="s">
        <v>95</v>
      </c>
      <c r="D58" s="21"/>
      <c r="E58" s="21"/>
      <c r="F58" s="21"/>
      <c r="G58" s="20">
        <v>2</v>
      </c>
      <c r="H58" s="20" t="str">
        <f t="shared" si="0"/>
        <v>E</v>
      </c>
      <c r="I58" s="22"/>
      <c r="J58" s="23">
        <f t="shared" si="2"/>
        <v>0</v>
      </c>
    </row>
    <row r="59" spans="1:11">
      <c r="A59" s="20">
        <v>19</v>
      </c>
      <c r="B59" s="18" t="s">
        <v>96</v>
      </c>
      <c r="C59" s="16" t="s">
        <v>97</v>
      </c>
      <c r="D59" s="21"/>
      <c r="E59" s="21"/>
      <c r="F59" s="21"/>
      <c r="G59" s="20">
        <v>2</v>
      </c>
      <c r="H59" s="20" t="str">
        <f t="shared" si="0"/>
        <v>E</v>
      </c>
      <c r="I59" s="22"/>
      <c r="J59" s="23">
        <f t="shared" si="2"/>
        <v>0</v>
      </c>
    </row>
    <row r="60" spans="1:11">
      <c r="A60" s="20">
        <v>20</v>
      </c>
      <c r="B60" s="18" t="s">
        <v>98</v>
      </c>
      <c r="C60" s="16" t="s">
        <v>99</v>
      </c>
      <c r="D60" s="21"/>
      <c r="E60" s="21"/>
      <c r="F60" s="21"/>
      <c r="G60" s="20">
        <v>2</v>
      </c>
      <c r="H60" s="20" t="str">
        <f t="shared" si="0"/>
        <v>E</v>
      </c>
      <c r="I60" s="22"/>
      <c r="J60" s="23">
        <f t="shared" si="2"/>
        <v>0</v>
      </c>
    </row>
    <row r="61" spans="1:11">
      <c r="A61" s="20">
        <v>21</v>
      </c>
      <c r="B61" s="18" t="s">
        <v>100</v>
      </c>
      <c r="C61" s="21" t="s">
        <v>101</v>
      </c>
      <c r="D61" s="21"/>
      <c r="E61" s="21"/>
      <c r="F61" s="21"/>
      <c r="G61" s="20">
        <v>2</v>
      </c>
      <c r="H61" s="20" t="str">
        <f t="shared" si="0"/>
        <v>E</v>
      </c>
      <c r="I61" s="22"/>
      <c r="J61" s="23">
        <f>G61*I61</f>
        <v>0</v>
      </c>
    </row>
    <row r="62" spans="1:11">
      <c r="A62" s="20">
        <v>22</v>
      </c>
      <c r="B62" s="18" t="s">
        <v>102</v>
      </c>
      <c r="C62" s="21" t="s">
        <v>103</v>
      </c>
      <c r="D62" s="21"/>
      <c r="E62" s="21"/>
      <c r="F62" s="21"/>
      <c r="G62" s="20">
        <v>2</v>
      </c>
      <c r="H62" s="20" t="str">
        <f t="shared" si="0"/>
        <v>E</v>
      </c>
      <c r="I62" s="22"/>
      <c r="J62" s="23">
        <f>G62*I62</f>
        <v>0</v>
      </c>
    </row>
    <row r="63" spans="1:11">
      <c r="A63" s="20">
        <v>23</v>
      </c>
      <c r="B63" s="18" t="s">
        <v>104</v>
      </c>
      <c r="C63" s="21" t="s">
        <v>105</v>
      </c>
      <c r="D63" s="21"/>
      <c r="E63" s="21"/>
      <c r="F63" s="21"/>
      <c r="G63" s="20">
        <v>2</v>
      </c>
      <c r="H63" s="20" t="str">
        <f t="shared" si="0"/>
        <v>E</v>
      </c>
      <c r="I63" s="22"/>
      <c r="J63" s="23">
        <f>G63*I63</f>
        <v>0</v>
      </c>
    </row>
    <row r="64" spans="1:11">
      <c r="A64" s="34"/>
      <c r="B64" s="35"/>
      <c r="C64" s="35"/>
      <c r="D64" s="35"/>
      <c r="E64" s="35"/>
      <c r="F64" s="35"/>
      <c r="G64" s="34"/>
      <c r="H64" s="36"/>
      <c r="I64" s="37"/>
      <c r="J64" s="37"/>
      <c r="K64" s="34"/>
    </row>
    <row r="65" spans="1:10">
      <c r="A65" s="34"/>
      <c r="B65" s="35"/>
      <c r="C65" s="35"/>
      <c r="D65" s="35"/>
      <c r="E65" s="35"/>
      <c r="F65" s="35"/>
      <c r="G65" s="34"/>
      <c r="H65" s="34"/>
    </row>
    <row r="66" spans="1:10">
      <c r="A66" s="34"/>
      <c r="B66" s="35"/>
      <c r="C66" s="35"/>
      <c r="D66" s="35"/>
      <c r="E66" s="35"/>
      <c r="F66" s="35"/>
      <c r="G66" s="34"/>
      <c r="H66" s="34"/>
      <c r="J66" s="38" t="s">
        <v>106</v>
      </c>
    </row>
    <row r="67" spans="1:10" ht="15">
      <c r="A67" s="39" t="s">
        <v>107</v>
      </c>
      <c r="B67" s="39"/>
      <c r="C67" s="39"/>
      <c r="D67" s="40" t="s">
        <v>7</v>
      </c>
      <c r="E67" s="41"/>
      <c r="F67" s="40"/>
      <c r="G67" s="34"/>
      <c r="H67" s="34"/>
    </row>
    <row r="68" spans="1:10" ht="15">
      <c r="A68" s="41" t="s">
        <v>108</v>
      </c>
      <c r="B68" s="40"/>
      <c r="C68" s="40"/>
      <c r="D68" s="40" t="s">
        <v>7</v>
      </c>
      <c r="E68" s="39"/>
      <c r="F68" s="39"/>
      <c r="G68" s="34"/>
      <c r="H68" s="34"/>
    </row>
    <row r="69" spans="1:10">
      <c r="A69" s="42"/>
      <c r="B69" s="43"/>
      <c r="C69" s="43"/>
      <c r="D69" s="43"/>
      <c r="E69" s="43"/>
      <c r="F69" s="43"/>
      <c r="G69" s="42"/>
      <c r="H69" s="42"/>
    </row>
    <row r="70" spans="1:10" ht="15">
      <c r="A70" s="12" t="s">
        <v>16</v>
      </c>
      <c r="B70" s="12" t="s">
        <v>17</v>
      </c>
      <c r="C70" s="13" t="s">
        <v>18</v>
      </c>
      <c r="D70" s="14"/>
      <c r="E70" s="14"/>
      <c r="F70" s="14"/>
      <c r="G70" s="12" t="s">
        <v>19</v>
      </c>
      <c r="H70" s="15" t="s">
        <v>20</v>
      </c>
      <c r="I70" s="12" t="s">
        <v>21</v>
      </c>
      <c r="J70" s="12" t="s">
        <v>22</v>
      </c>
    </row>
    <row r="71" spans="1:10">
      <c r="A71" s="20">
        <v>24</v>
      </c>
      <c r="B71" s="18" t="s">
        <v>109</v>
      </c>
      <c r="C71" s="21" t="s">
        <v>110</v>
      </c>
      <c r="D71" s="21"/>
      <c r="E71" s="21"/>
      <c r="F71" s="21"/>
      <c r="G71" s="20">
        <v>2</v>
      </c>
      <c r="H71" s="20" t="str">
        <f t="shared" ref="H71:H81" si="3">IF(I71&gt;3.99,"A",IF(I71&gt;3.49,"B+",IF(I71&gt;2.99,"B",IF(I71&gt;2.49,"C+",IF(I71&gt;1.99,"C",IF(I71&gt;1.49,"D+",IF(I71&gt;0.9,"D","E")))))))</f>
        <v>E</v>
      </c>
      <c r="I71" s="22"/>
      <c r="J71" s="23">
        <f t="shared" ref="J71:J73" si="4">G71*I71</f>
        <v>0</v>
      </c>
    </row>
    <row r="72" spans="1:10">
      <c r="A72" s="20">
        <v>25</v>
      </c>
      <c r="B72" s="18" t="s">
        <v>111</v>
      </c>
      <c r="C72" s="21" t="s">
        <v>112</v>
      </c>
      <c r="D72" s="21"/>
      <c r="E72" s="21"/>
      <c r="F72" s="21"/>
      <c r="G72" s="20">
        <v>2</v>
      </c>
      <c r="H72" s="20" t="str">
        <f t="shared" si="3"/>
        <v>E</v>
      </c>
      <c r="I72" s="22"/>
      <c r="J72" s="23">
        <f t="shared" si="4"/>
        <v>0</v>
      </c>
    </row>
    <row r="73" spans="1:10">
      <c r="A73" s="20">
        <v>26</v>
      </c>
      <c r="B73" s="44" t="s">
        <v>113</v>
      </c>
      <c r="C73" s="45" t="s">
        <v>114</v>
      </c>
      <c r="D73" s="45"/>
      <c r="E73" s="45"/>
      <c r="F73" s="45"/>
      <c r="G73" s="20">
        <v>2</v>
      </c>
      <c r="H73" s="20" t="str">
        <f t="shared" si="3"/>
        <v>E</v>
      </c>
      <c r="I73" s="22"/>
      <c r="J73" s="23">
        <f t="shared" si="4"/>
        <v>0</v>
      </c>
    </row>
    <row r="74" spans="1:10" ht="15">
      <c r="A74" s="24"/>
      <c r="B74" s="14" t="s">
        <v>115</v>
      </c>
      <c r="C74" s="14"/>
      <c r="D74" s="14"/>
      <c r="E74" s="14"/>
      <c r="F74" s="17"/>
      <c r="G74" s="20"/>
      <c r="H74" s="20"/>
      <c r="I74" s="23"/>
      <c r="J74" s="23"/>
    </row>
    <row r="75" spans="1:10">
      <c r="A75" s="20">
        <v>1</v>
      </c>
      <c r="B75" s="18" t="s">
        <v>116</v>
      </c>
      <c r="C75" s="16" t="s">
        <v>117</v>
      </c>
      <c r="D75" s="21"/>
      <c r="E75" s="21"/>
      <c r="F75" s="21"/>
      <c r="G75" s="20">
        <v>2</v>
      </c>
      <c r="H75" s="20" t="str">
        <f t="shared" si="3"/>
        <v>E</v>
      </c>
      <c r="I75" s="22"/>
      <c r="J75" s="23">
        <f t="shared" ref="J75:J79" si="5">G75*I75</f>
        <v>0</v>
      </c>
    </row>
    <row r="76" spans="1:10">
      <c r="A76" s="20">
        <v>2</v>
      </c>
      <c r="B76" s="18" t="s">
        <v>118</v>
      </c>
      <c r="C76" s="16" t="s">
        <v>119</v>
      </c>
      <c r="D76" s="21"/>
      <c r="E76" s="21"/>
      <c r="F76" s="21"/>
      <c r="G76" s="20">
        <v>3</v>
      </c>
      <c r="H76" s="20" t="str">
        <f t="shared" si="3"/>
        <v>E</v>
      </c>
      <c r="I76" s="22"/>
      <c r="J76" s="23">
        <f t="shared" si="5"/>
        <v>0</v>
      </c>
    </row>
    <row r="77" spans="1:10">
      <c r="A77" s="20">
        <v>3</v>
      </c>
      <c r="B77" s="18" t="s">
        <v>120</v>
      </c>
      <c r="C77" s="16" t="s">
        <v>121</v>
      </c>
      <c r="D77" s="21"/>
      <c r="E77" s="21"/>
      <c r="F77" s="21"/>
      <c r="G77" s="20">
        <v>3</v>
      </c>
      <c r="H77" s="20" t="str">
        <f t="shared" si="3"/>
        <v>E</v>
      </c>
      <c r="I77" s="22"/>
      <c r="J77" s="23">
        <f t="shared" si="5"/>
        <v>0</v>
      </c>
    </row>
    <row r="78" spans="1:10">
      <c r="A78" s="20">
        <v>4</v>
      </c>
      <c r="B78" s="18" t="s">
        <v>122</v>
      </c>
      <c r="C78" s="46" t="s">
        <v>123</v>
      </c>
      <c r="D78" s="21"/>
      <c r="E78" s="21"/>
      <c r="F78" s="21"/>
      <c r="G78" s="20">
        <v>2</v>
      </c>
      <c r="H78" s="20" t="str">
        <f t="shared" si="3"/>
        <v>E</v>
      </c>
      <c r="I78" s="22"/>
      <c r="J78" s="23">
        <f t="shared" si="5"/>
        <v>0</v>
      </c>
    </row>
    <row r="79" spans="1:10">
      <c r="A79" s="20">
        <v>5</v>
      </c>
      <c r="B79" s="18" t="s">
        <v>124</v>
      </c>
      <c r="C79" s="16" t="s">
        <v>125</v>
      </c>
      <c r="D79" s="21"/>
      <c r="E79" s="21"/>
      <c r="F79" s="21"/>
      <c r="G79" s="20">
        <v>3</v>
      </c>
      <c r="H79" s="20" t="str">
        <f t="shared" si="3"/>
        <v>E</v>
      </c>
      <c r="I79" s="22"/>
      <c r="J79" s="23">
        <f t="shared" si="5"/>
        <v>0</v>
      </c>
    </row>
    <row r="80" spans="1:10">
      <c r="A80" s="20">
        <v>6</v>
      </c>
      <c r="B80" s="18" t="s">
        <v>126</v>
      </c>
      <c r="C80" s="16" t="s">
        <v>127</v>
      </c>
      <c r="D80" s="21"/>
      <c r="E80" s="21"/>
      <c r="F80" s="21"/>
      <c r="G80" s="20">
        <v>3</v>
      </c>
      <c r="H80" s="20" t="str">
        <f t="shared" si="3"/>
        <v>E</v>
      </c>
      <c r="I80" s="22"/>
      <c r="J80" s="23">
        <f>G80*I80</f>
        <v>0</v>
      </c>
    </row>
    <row r="81" spans="1:14">
      <c r="A81" s="24">
        <v>7</v>
      </c>
      <c r="B81" s="18" t="s">
        <v>128</v>
      </c>
      <c r="C81" s="21" t="s">
        <v>129</v>
      </c>
      <c r="D81" s="21"/>
      <c r="E81" s="21"/>
      <c r="F81" s="21"/>
      <c r="G81" s="20">
        <v>2</v>
      </c>
      <c r="H81" s="20" t="str">
        <f t="shared" si="3"/>
        <v>E</v>
      </c>
      <c r="I81" s="22"/>
      <c r="J81" s="23">
        <f>G81*I81</f>
        <v>0</v>
      </c>
    </row>
    <row r="82" spans="1:14" ht="15">
      <c r="A82" s="47" t="s">
        <v>130</v>
      </c>
      <c r="B82" s="48"/>
      <c r="C82" s="48"/>
      <c r="D82" s="48"/>
      <c r="E82" s="48"/>
      <c r="F82" s="48"/>
      <c r="G82" s="49">
        <f>SUM(G22:G81)</f>
        <v>114</v>
      </c>
      <c r="H82" s="50"/>
      <c r="I82" s="51">
        <f>SUM(I22:I60)+SUM(I61:I80)</f>
        <v>0</v>
      </c>
      <c r="J82" s="51">
        <f>SUM(J22:J81)</f>
        <v>0</v>
      </c>
      <c r="N82" s="52"/>
    </row>
    <row r="83" spans="1:14" ht="21.75" customHeight="1">
      <c r="A83" s="53"/>
      <c r="B83" s="54"/>
      <c r="C83" s="53"/>
      <c r="D83" s="53"/>
      <c r="E83" s="55"/>
      <c r="F83" s="56"/>
      <c r="G83" s="57"/>
      <c r="H83" s="57"/>
      <c r="N83" s="58"/>
    </row>
    <row r="84" spans="1:14" ht="18" customHeight="1">
      <c r="A84" s="53" t="s">
        <v>131</v>
      </c>
      <c r="B84" s="54"/>
      <c r="C84" s="53"/>
      <c r="D84" s="53"/>
      <c r="E84" s="55" t="s">
        <v>7</v>
      </c>
      <c r="F84" s="59">
        <f>J82/G82</f>
        <v>0</v>
      </c>
      <c r="G84" s="57"/>
      <c r="H84" s="57"/>
    </row>
    <row r="85" spans="1:14" ht="15">
      <c r="A85" s="53" t="s">
        <v>132</v>
      </c>
      <c r="B85" s="54"/>
      <c r="C85" s="53"/>
      <c r="D85" s="53"/>
      <c r="E85" s="55" t="s">
        <v>7</v>
      </c>
      <c r="F85" s="60" t="b">
        <f>IF(F84&gt;3.499,"CUMLAUDE",IF(F84&gt;2.999,"BAIK SEKALI",IF(F84&gt;2.499,"BAIK",IF(F84&gt;1.999,"CUKUP",IF(F84&gt;0,"E")))))</f>
        <v>0</v>
      </c>
      <c r="G85" s="57"/>
      <c r="H85" s="57"/>
    </row>
    <row r="86" spans="1:14" ht="15">
      <c r="A86" s="53" t="s">
        <v>133</v>
      </c>
      <c r="B86" s="54"/>
      <c r="C86" s="53"/>
      <c r="D86" s="53"/>
      <c r="E86" s="55" t="s">
        <v>7</v>
      </c>
      <c r="F86" s="53"/>
      <c r="G86" s="57"/>
      <c r="H86" s="57"/>
    </row>
    <row r="87" spans="1:14">
      <c r="A87" s="57"/>
      <c r="B87" s="61"/>
      <c r="C87" s="61"/>
      <c r="D87" s="61"/>
      <c r="E87" s="61"/>
      <c r="F87" s="61"/>
      <c r="G87" s="61"/>
      <c r="H87" s="61"/>
      <c r="I87" s="61"/>
      <c r="J87" s="61"/>
    </row>
    <row r="88" spans="1:14" ht="24" customHeight="1">
      <c r="A88" s="57"/>
      <c r="B88" s="61"/>
      <c r="C88" s="61"/>
      <c r="D88" s="61"/>
      <c r="E88" s="61"/>
      <c r="F88" s="61"/>
      <c r="G88" s="61"/>
      <c r="H88" s="61"/>
      <c r="I88" s="61"/>
      <c r="J88" s="61"/>
    </row>
    <row r="89" spans="1:14" ht="15">
      <c r="A89" s="62"/>
      <c r="B89" s="63"/>
      <c r="C89" s="63"/>
      <c r="D89" s="63"/>
      <c r="E89" s="63"/>
      <c r="F89" s="63"/>
      <c r="G89" s="64" t="s">
        <v>145</v>
      </c>
      <c r="H89" s="54"/>
    </row>
    <row r="90" spans="1:14" ht="15">
      <c r="A90" s="65"/>
      <c r="B90" s="63"/>
      <c r="C90" s="63"/>
      <c r="D90" s="63"/>
      <c r="E90" s="63"/>
      <c r="F90" s="63"/>
      <c r="G90" s="63" t="s">
        <v>146</v>
      </c>
      <c r="H90" s="54"/>
      <c r="I90" s="57"/>
    </row>
    <row r="91" spans="1:14" ht="15">
      <c r="A91" s="57"/>
      <c r="B91" s="63"/>
      <c r="C91" s="63"/>
      <c r="D91" s="63"/>
      <c r="E91" s="63"/>
      <c r="F91" s="63"/>
      <c r="G91" s="63"/>
      <c r="H91" s="54"/>
      <c r="J91" s="57"/>
    </row>
    <row r="92" spans="1:14" ht="15">
      <c r="A92" s="65"/>
      <c r="B92" s="63"/>
      <c r="C92" s="63"/>
      <c r="D92" s="63"/>
      <c r="E92" s="63"/>
      <c r="F92" s="63"/>
      <c r="G92" s="63"/>
      <c r="H92" s="54"/>
      <c r="I92" s="57"/>
    </row>
    <row r="93" spans="1:14" ht="15">
      <c r="A93" s="65"/>
      <c r="B93" s="63"/>
      <c r="C93" s="63"/>
      <c r="D93" s="63"/>
      <c r="E93" s="63"/>
      <c r="F93" s="63"/>
      <c r="G93" s="63"/>
      <c r="H93" s="54"/>
      <c r="I93" s="57"/>
    </row>
    <row r="94" spans="1:14" ht="15">
      <c r="A94" s="11"/>
      <c r="B94" s="63"/>
      <c r="C94" s="63"/>
      <c r="D94" s="63"/>
      <c r="E94" s="63"/>
      <c r="F94" s="63"/>
      <c r="G94" s="66" t="s">
        <v>147</v>
      </c>
      <c r="H94" s="54"/>
      <c r="I94" s="57"/>
    </row>
    <row r="95" spans="1:14" ht="15">
      <c r="A95" s="9"/>
      <c r="B95" s="67"/>
      <c r="C95" s="67"/>
      <c r="D95" s="63"/>
      <c r="E95" s="63"/>
      <c r="F95" s="63"/>
      <c r="G95" s="9" t="s">
        <v>148</v>
      </c>
      <c r="H95" s="54"/>
      <c r="I95" s="57"/>
    </row>
    <row r="96" spans="1:14" ht="15.75">
      <c r="A96" s="9"/>
      <c r="B96" s="57"/>
      <c r="C96" s="57"/>
      <c r="D96" s="57"/>
      <c r="E96" s="57"/>
      <c r="F96" s="57"/>
      <c r="G96" s="9"/>
      <c r="H96" s="68"/>
      <c r="I96" s="57"/>
    </row>
    <row r="97" spans="1:9" ht="15.75">
      <c r="A97" s="53" t="s">
        <v>134</v>
      </c>
      <c r="B97" s="57"/>
      <c r="C97" s="57"/>
      <c r="D97" s="57"/>
      <c r="E97" s="57"/>
      <c r="F97" s="57"/>
      <c r="H97" s="69"/>
      <c r="I97" s="57"/>
    </row>
    <row r="98" spans="1:9" ht="15">
      <c r="A98" s="47" t="s">
        <v>135</v>
      </c>
      <c r="B98" s="70"/>
      <c r="C98" s="47" t="s">
        <v>136</v>
      </c>
      <c r="D98" s="48"/>
      <c r="E98" s="70"/>
      <c r="F98" s="57"/>
      <c r="G98" s="57"/>
      <c r="H98" s="57"/>
    </row>
    <row r="99" spans="1:9">
      <c r="A99" s="71" t="s">
        <v>137</v>
      </c>
      <c r="B99" s="72"/>
      <c r="C99" s="71" t="s">
        <v>138</v>
      </c>
      <c r="D99" s="73"/>
      <c r="E99" s="72"/>
      <c r="F99" s="57"/>
      <c r="G99" s="57"/>
      <c r="H99" s="57"/>
    </row>
    <row r="100" spans="1:9">
      <c r="A100" s="71" t="s">
        <v>139</v>
      </c>
      <c r="B100" s="72"/>
      <c r="C100" s="71" t="s">
        <v>140</v>
      </c>
      <c r="D100" s="73"/>
      <c r="E100" s="72"/>
      <c r="F100" s="57"/>
      <c r="G100" s="57"/>
      <c r="H100" s="57"/>
    </row>
    <row r="101" spans="1:9">
      <c r="A101" s="71" t="s">
        <v>141</v>
      </c>
      <c r="B101" s="72"/>
      <c r="C101" s="74" t="s">
        <v>142</v>
      </c>
      <c r="D101" s="74"/>
      <c r="E101" s="74"/>
      <c r="F101" s="57"/>
      <c r="G101" s="57"/>
      <c r="H101" s="57"/>
    </row>
    <row r="102" spans="1:9">
      <c r="A102" s="71" t="s">
        <v>143</v>
      </c>
      <c r="B102" s="72"/>
      <c r="C102" s="74" t="s">
        <v>144</v>
      </c>
      <c r="D102" s="74"/>
      <c r="E102" s="74"/>
      <c r="F102" s="57"/>
      <c r="G102" s="57"/>
      <c r="H102" s="57"/>
    </row>
    <row r="103" spans="1:9">
      <c r="F103" s="57"/>
      <c r="G103" s="57"/>
      <c r="H103" s="57"/>
    </row>
  </sheetData>
  <mergeCells count="28">
    <mergeCell ref="A101:B101"/>
    <mergeCell ref="C101:E101"/>
    <mergeCell ref="A102:B102"/>
    <mergeCell ref="C102:E102"/>
    <mergeCell ref="A98:B98"/>
    <mergeCell ref="C98:E98"/>
    <mergeCell ref="A99:B99"/>
    <mergeCell ref="C99:E99"/>
    <mergeCell ref="A100:B100"/>
    <mergeCell ref="C100:E100"/>
    <mergeCell ref="A67:C67"/>
    <mergeCell ref="E68:F68"/>
    <mergeCell ref="C70:F70"/>
    <mergeCell ref="B74:F74"/>
    <mergeCell ref="A82:F82"/>
    <mergeCell ref="B87:J88"/>
    <mergeCell ref="A8:J8"/>
    <mergeCell ref="C20:F20"/>
    <mergeCell ref="B21:F21"/>
    <mergeCell ref="B26:F26"/>
    <mergeCell ref="B40:F40"/>
    <mergeCell ref="C53:F53"/>
    <mergeCell ref="A1:J1"/>
    <mergeCell ref="A2:J2"/>
    <mergeCell ref="A3:J3"/>
    <mergeCell ref="A4:J4"/>
    <mergeCell ref="A5:J5"/>
    <mergeCell ref="A6:J6"/>
  </mergeCells>
  <pageMargins left="0.39" right="0.47" top="0.51" bottom="0.53" header="0.3" footer="0.3"/>
  <pageSetup paperSize="258" scale="94" fitToHeight="0" orientation="portrait" verticalDpi="0" r:id="rId1"/>
  <rowBreaks count="1" manualBreakCount="1">
    <brk id="6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kosong</vt:lpstr>
      <vt:lpstr>kosong!Print_Area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akademik</dc:creator>
  <cp:lastModifiedBy>akademik</cp:lastModifiedBy>
  <dcterms:created xsi:type="dcterms:W3CDTF">2017-06-08T06:49:44Z</dcterms:created>
  <dcterms:modified xsi:type="dcterms:W3CDTF">2017-06-08T06:58:34Z</dcterms:modified>
</cp:coreProperties>
</file>